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tabRatio="593" activeTab="3"/>
  </bookViews>
  <sheets>
    <sheet name="Таблица для заполнения" sheetId="2" r:id="rId1"/>
    <sheet name="Логический контроль свода" sheetId="4" r:id="rId2"/>
    <sheet name="Логический контроль Ф 7-НК" sheetId="5" r:id="rId3"/>
    <sheet name="Свод 2017" sheetId="3" r:id="rId4"/>
  </sheets>
  <definedNames>
    <definedName name="_xlnm.Print_Area" localSheetId="3">'Свод 2017'!$A$1:$T$177</definedName>
  </definedNames>
  <calcPr calcId="124519"/>
</workbook>
</file>

<file path=xl/calcChain.xml><?xml version="1.0" encoding="utf-8"?>
<calcChain xmlns="http://schemas.openxmlformats.org/spreadsheetml/2006/main">
  <c r="AP119" i="5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G13"/>
  <c r="AP13" l="1"/>
  <c r="AO13"/>
  <c r="AN13"/>
  <c r="AM13"/>
  <c r="AK14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AK141"/>
  <c r="AA141"/>
  <c r="Q141"/>
  <c r="G141"/>
  <c r="AK140"/>
  <c r="AA140"/>
  <c r="Q140"/>
  <c r="G140"/>
  <c r="AK139"/>
  <c r="AA139"/>
  <c r="Q139"/>
  <c r="G139"/>
  <c r="AK138"/>
  <c r="AA138"/>
  <c r="Q138"/>
  <c r="G138"/>
  <c r="AK137"/>
  <c r="AA137"/>
  <c r="Q137"/>
  <c r="G137"/>
  <c r="AK136"/>
  <c r="AA136"/>
  <c r="Q136"/>
  <c r="G136"/>
  <c r="AK135"/>
  <c r="AA135"/>
  <c r="Q135"/>
  <c r="G135"/>
  <c r="AK134"/>
  <c r="AA134"/>
  <c r="Q134"/>
  <c r="G134"/>
  <c r="AK133"/>
  <c r="AA133"/>
  <c r="Q133"/>
  <c r="G133"/>
  <c r="AK132"/>
  <c r="AA132"/>
  <c r="Q132"/>
  <c r="G132"/>
  <c r="AK131"/>
  <c r="AA131"/>
  <c r="Q131"/>
  <c r="G131"/>
  <c r="AK130"/>
  <c r="AA130"/>
  <c r="Q130"/>
  <c r="G130"/>
  <c r="AK129"/>
  <c r="AA129"/>
  <c r="Q129"/>
  <c r="G129"/>
  <c r="AK128"/>
  <c r="AA128"/>
  <c r="Q128"/>
  <c r="G128"/>
  <c r="AK127"/>
  <c r="AA127"/>
  <c r="Q127"/>
  <c r="G127"/>
  <c r="AK126"/>
  <c r="AA126"/>
  <c r="Q126"/>
  <c r="G126"/>
  <c r="AK125"/>
  <c r="AA125"/>
  <c r="Q125"/>
  <c r="G125"/>
  <c r="AK124"/>
  <c r="AA124"/>
  <c r="Q124"/>
  <c r="G124"/>
  <c r="AK123"/>
  <c r="AA123"/>
  <c r="Q123"/>
  <c r="G123"/>
  <c r="AK122"/>
  <c r="AA122"/>
  <c r="Q122"/>
  <c r="G122"/>
  <c r="AK121"/>
  <c r="AA121"/>
  <c r="Q121"/>
  <c r="G121"/>
  <c r="AK120"/>
  <c r="AA120"/>
  <c r="Q120"/>
  <c r="G120"/>
  <c r="AK118"/>
  <c r="AA118"/>
  <c r="Q118"/>
  <c r="G118"/>
  <c r="AK117"/>
  <c r="AA117"/>
  <c r="Q117"/>
  <c r="G117"/>
  <c r="AK116"/>
  <c r="AA116"/>
  <c r="Q116"/>
  <c r="G116"/>
  <c r="AK115"/>
  <c r="AA115"/>
  <c r="Q115"/>
  <c r="G115"/>
  <c r="AK114"/>
  <c r="AA114"/>
  <c r="Q114"/>
  <c r="G114"/>
  <c r="AK113"/>
  <c r="AA113"/>
  <c r="Q113"/>
  <c r="G113"/>
  <c r="AK112"/>
  <c r="AA112"/>
  <c r="Q112"/>
  <c r="G112"/>
  <c r="AK110"/>
  <c r="AA110"/>
  <c r="Q110"/>
  <c r="G110"/>
  <c r="AK109"/>
  <c r="AA109"/>
  <c r="Q109"/>
  <c r="G109"/>
  <c r="AK108"/>
  <c r="AA108"/>
  <c r="Q108"/>
  <c r="G108"/>
  <c r="AK107"/>
  <c r="AA107"/>
  <c r="Q107"/>
  <c r="G107"/>
  <c r="AK106"/>
  <c r="AA106"/>
  <c r="Q106"/>
  <c r="G106"/>
  <c r="AK105"/>
  <c r="AA105"/>
  <c r="Q105"/>
  <c r="G105"/>
  <c r="AK104"/>
  <c r="AA104"/>
  <c r="Q104"/>
  <c r="G104"/>
  <c r="AK103"/>
  <c r="AA103"/>
  <c r="Q103"/>
  <c r="G103"/>
  <c r="AK102"/>
  <c r="AA102"/>
  <c r="Q102"/>
  <c r="G102"/>
  <c r="AK101"/>
  <c r="AA101"/>
  <c r="Q101"/>
  <c r="G101"/>
  <c r="AK100"/>
  <c r="AA100"/>
  <c r="Q100"/>
  <c r="G100"/>
  <c r="AK99"/>
  <c r="AA99"/>
  <c r="Q99"/>
  <c r="G99"/>
  <c r="AK98"/>
  <c r="AA98"/>
  <c r="Q98"/>
  <c r="G98"/>
  <c r="AK97"/>
  <c r="AA97"/>
  <c r="Q97"/>
  <c r="G97"/>
  <c r="AK96"/>
  <c r="AA96"/>
  <c r="Q96"/>
  <c r="G96"/>
  <c r="AK95"/>
  <c r="AA95"/>
  <c r="Q95"/>
  <c r="G95"/>
  <c r="AK94"/>
  <c r="AA94"/>
  <c r="Q94"/>
  <c r="G94"/>
  <c r="AK93"/>
  <c r="AA93"/>
  <c r="Q93"/>
  <c r="G93"/>
  <c r="AK92"/>
  <c r="AA92"/>
  <c r="Q92"/>
  <c r="G92"/>
  <c r="AK91"/>
  <c r="AA91"/>
  <c r="Q91"/>
  <c r="G91"/>
  <c r="AK89"/>
  <c r="AA89"/>
  <c r="Q89"/>
  <c r="G89"/>
  <c r="AK88"/>
  <c r="AA88"/>
  <c r="Q88"/>
  <c r="G88"/>
  <c r="AK87"/>
  <c r="AA87"/>
  <c r="Q87"/>
  <c r="G87"/>
  <c r="AK86"/>
  <c r="AA86"/>
  <c r="Q86"/>
  <c r="G86"/>
  <c r="AK85"/>
  <c r="AA85"/>
  <c r="Q85"/>
  <c r="G85"/>
  <c r="AK84"/>
  <c r="AA84"/>
  <c r="Q84"/>
  <c r="G84"/>
  <c r="AK83"/>
  <c r="AA83"/>
  <c r="Q83"/>
  <c r="G83"/>
  <c r="AK82"/>
  <c r="AA82"/>
  <c r="Q82"/>
  <c r="G82"/>
  <c r="AK81"/>
  <c r="AA81"/>
  <c r="Q81"/>
  <c r="G81"/>
  <c r="AK80"/>
  <c r="AA80"/>
  <c r="Q80"/>
  <c r="G80"/>
  <c r="AK79"/>
  <c r="AA79"/>
  <c r="Q79"/>
  <c r="G79"/>
  <c r="AK78"/>
  <c r="AA78"/>
  <c r="Q78"/>
  <c r="G78"/>
  <c r="AK77"/>
  <c r="AA77"/>
  <c r="Q77"/>
  <c r="G77"/>
  <c r="AK76"/>
  <c r="AA76"/>
  <c r="Q76"/>
  <c r="G76"/>
  <c r="AK75"/>
  <c r="AA75"/>
  <c r="Q75"/>
  <c r="G75"/>
  <c r="AK74"/>
  <c r="AA74"/>
  <c r="Q74"/>
  <c r="G74"/>
  <c r="AK73"/>
  <c r="AA73"/>
  <c r="Q73"/>
  <c r="G73"/>
  <c r="AK72"/>
  <c r="AA72"/>
  <c r="Q72"/>
  <c r="G72"/>
  <c r="AK71"/>
  <c r="AA71"/>
  <c r="Q71"/>
  <c r="G71"/>
  <c r="AK70"/>
  <c r="AA70"/>
  <c r="Q70"/>
  <c r="G70"/>
  <c r="AK69"/>
  <c r="AA69"/>
  <c r="Q69"/>
  <c r="G69"/>
  <c r="AK68"/>
  <c r="AA68"/>
  <c r="Q68"/>
  <c r="G68"/>
  <c r="AK67"/>
  <c r="AA67"/>
  <c r="Q67"/>
  <c r="G67"/>
  <c r="AK66"/>
  <c r="AA66"/>
  <c r="Q66"/>
  <c r="G66"/>
  <c r="AK65"/>
  <c r="AA65"/>
  <c r="Q65"/>
  <c r="G65"/>
  <c r="AK64"/>
  <c r="AA64"/>
  <c r="Q64"/>
  <c r="G64"/>
  <c r="AK63"/>
  <c r="AA63"/>
  <c r="Q63"/>
  <c r="G63"/>
  <c r="AK62"/>
  <c r="AA62"/>
  <c r="Q62"/>
  <c r="G62"/>
  <c r="AK61"/>
  <c r="AA61"/>
  <c r="Q61"/>
  <c r="G61"/>
  <c r="AK60"/>
  <c r="AA60"/>
  <c r="Q60"/>
  <c r="G60"/>
  <c r="AK59"/>
  <c r="AA59"/>
  <c r="Q59"/>
  <c r="G59"/>
  <c r="AK58"/>
  <c r="AA58"/>
  <c r="Q58"/>
  <c r="G58"/>
  <c r="AK57"/>
  <c r="AA57"/>
  <c r="Q57"/>
  <c r="G57"/>
  <c r="AK56"/>
  <c r="AA56"/>
  <c r="Q56"/>
  <c r="G56"/>
  <c r="AK55"/>
  <c r="AA55"/>
  <c r="Q55"/>
  <c r="G55"/>
  <c r="AK54"/>
  <c r="AA54"/>
  <c r="Q54"/>
  <c r="G54"/>
  <c r="AK53"/>
  <c r="AA53"/>
  <c r="Q53"/>
  <c r="G53"/>
  <c r="AK52"/>
  <c r="AA52"/>
  <c r="Q52"/>
  <c r="G52"/>
  <c r="AK51"/>
  <c r="AA51"/>
  <c r="Q51"/>
  <c r="G51"/>
  <c r="AK50"/>
  <c r="AA50"/>
  <c r="Q50"/>
  <c r="G50"/>
  <c r="AK49"/>
  <c r="AA49"/>
  <c r="Q49"/>
  <c r="G49"/>
  <c r="AK48"/>
  <c r="AA48"/>
  <c r="Q48"/>
  <c r="G48"/>
  <c r="AK47"/>
  <c r="AA47"/>
  <c r="Q47"/>
  <c r="G47"/>
  <c r="AK46"/>
  <c r="AA46"/>
  <c r="Q46"/>
  <c r="G46"/>
  <c r="AK45"/>
  <c r="AA45"/>
  <c r="Q45"/>
  <c r="G45"/>
  <c r="AK44"/>
  <c r="AA44"/>
  <c r="Q44"/>
  <c r="G44"/>
  <c r="AK43"/>
  <c r="AA43"/>
  <c r="Q43"/>
  <c r="G43"/>
  <c r="AK42"/>
  <c r="AA42"/>
  <c r="Q42"/>
  <c r="G42"/>
  <c r="AK41"/>
  <c r="AA41"/>
  <c r="Q41"/>
  <c r="G41"/>
  <c r="AK40"/>
  <c r="AA40"/>
  <c r="Q40"/>
  <c r="G40"/>
  <c r="AK39"/>
  <c r="AA39"/>
  <c r="Q39"/>
  <c r="G39"/>
  <c r="AK38"/>
  <c r="AA38"/>
  <c r="Q38"/>
  <c r="G38"/>
  <c r="AK37"/>
  <c r="AA37"/>
  <c r="Q37"/>
  <c r="G37"/>
  <c r="AK36"/>
  <c r="AA36"/>
  <c r="Q36"/>
  <c r="G36"/>
  <c r="AK35"/>
  <c r="AA35"/>
  <c r="Q35"/>
  <c r="G35"/>
  <c r="AK34"/>
  <c r="AA34"/>
  <c r="Q34"/>
  <c r="G34"/>
  <c r="AK33"/>
  <c r="AA33"/>
  <c r="Q33"/>
  <c r="G33"/>
  <c r="AK32"/>
  <c r="AA32"/>
  <c r="Q32"/>
  <c r="G32"/>
  <c r="AK31"/>
  <c r="AA31"/>
  <c r="Q31"/>
  <c r="G31"/>
  <c r="AK30"/>
  <c r="AA30"/>
  <c r="Q30"/>
  <c r="G30"/>
  <c r="AK29"/>
  <c r="AA29"/>
  <c r="Q29"/>
  <c r="G29"/>
  <c r="AK28"/>
  <c r="AA28"/>
  <c r="Q28"/>
  <c r="G28"/>
  <c r="AK27"/>
  <c r="AA27"/>
  <c r="Q27"/>
  <c r="G27"/>
  <c r="AK26"/>
  <c r="AA26"/>
  <c r="Q26"/>
  <c r="G26"/>
  <c r="AK25"/>
  <c r="AA25"/>
  <c r="Q25"/>
  <c r="G25"/>
  <c r="AK24"/>
  <c r="AA24"/>
  <c r="Q24"/>
  <c r="G24"/>
  <c r="AK23"/>
  <c r="AA23"/>
  <c r="Q23"/>
  <c r="G23"/>
  <c r="AK22"/>
  <c r="AA22"/>
  <c r="Q22"/>
  <c r="G22"/>
  <c r="AK21"/>
  <c r="AA21"/>
  <c r="Q21"/>
  <c r="G21"/>
  <c r="AK20"/>
  <c r="AA20"/>
  <c r="Q20"/>
  <c r="G20"/>
  <c r="AK19"/>
  <c r="AA19"/>
  <c r="Q19"/>
  <c r="G19"/>
  <c r="AK18"/>
  <c r="AA18"/>
  <c r="Q18"/>
  <c r="G18"/>
  <c r="AK17"/>
  <c r="AA17"/>
  <c r="Q17"/>
  <c r="G17"/>
  <c r="AK16"/>
  <c r="AA16"/>
  <c r="Q16"/>
  <c r="G16"/>
  <c r="AK15"/>
  <c r="AA15"/>
  <c r="Q15"/>
  <c r="G15"/>
  <c r="AA14"/>
  <c r="Q14"/>
  <c r="G14"/>
  <c r="AK12"/>
  <c r="AA12"/>
  <c r="Q12"/>
  <c r="G12"/>
  <c r="AK11"/>
  <c r="AA11"/>
  <c r="Q11"/>
  <c r="G11"/>
  <c r="AK10"/>
  <c r="AA10"/>
  <c r="Q10"/>
  <c r="G10"/>
  <c r="AK9"/>
  <c r="AA9"/>
  <c r="Q9"/>
  <c r="G9"/>
  <c r="AK8"/>
  <c r="AA8"/>
  <c r="Q8"/>
  <c r="G8"/>
  <c r="AK7"/>
  <c r="AA7"/>
  <c r="Q7"/>
  <c r="G7"/>
  <c r="AK6"/>
  <c r="AA6"/>
  <c r="Q6"/>
  <c r="G6"/>
  <c r="AK5"/>
  <c r="AA5"/>
  <c r="Q5"/>
  <c r="G5"/>
  <c r="AK4"/>
  <c r="AA4"/>
  <c r="Q4"/>
  <c r="G4"/>
  <c r="AK3"/>
  <c r="AA3"/>
  <c r="Q3"/>
  <c r="G3"/>
  <c r="AP64" l="1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P65"/>
  <c r="P38"/>
  <c r="P37"/>
  <c r="P36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AP117" l="1"/>
  <c r="AP107"/>
  <c r="AP86"/>
  <c r="AP72"/>
  <c r="AP66"/>
  <c r="AP27"/>
  <c r="AP21"/>
  <c r="AO117"/>
  <c r="AO107"/>
  <c r="AO86"/>
  <c r="AO72"/>
  <c r="AO66"/>
  <c r="AO27"/>
  <c r="AO21"/>
  <c r="AN117"/>
  <c r="AN107"/>
  <c r="AN86"/>
  <c r="AN72"/>
  <c r="AN66"/>
  <c r="AN27"/>
  <c r="AN21"/>
  <c r="AM117"/>
  <c r="AM107"/>
  <c r="AM86"/>
  <c r="AM72"/>
  <c r="AM66"/>
  <c r="AM27"/>
  <c r="AM21"/>
  <c r="AL117"/>
  <c r="AL107"/>
  <c r="AL86"/>
  <c r="AL72"/>
  <c r="AL66"/>
  <c r="AL27"/>
  <c r="AL21"/>
  <c r="AJ117"/>
  <c r="AJ107"/>
  <c r="AJ86"/>
  <c r="AJ72"/>
  <c r="AJ66"/>
  <c r="AJ27"/>
  <c r="AJ21"/>
  <c r="AI117"/>
  <c r="AI107"/>
  <c r="AI86"/>
  <c r="AI72"/>
  <c r="AI66"/>
  <c r="AI27"/>
  <c r="AI21"/>
  <c r="AH117"/>
  <c r="AH107"/>
  <c r="AH86"/>
  <c r="AH72"/>
  <c r="AH66"/>
  <c r="AH27"/>
  <c r="AH21"/>
  <c r="AG117"/>
  <c r="AG107"/>
  <c r="AG86"/>
  <c r="AG72"/>
  <c r="AG66"/>
  <c r="AG27"/>
  <c r="AG21"/>
  <c r="AF117"/>
  <c r="AF107"/>
  <c r="AF86"/>
  <c r="AF72"/>
  <c r="AF66"/>
  <c r="AF27"/>
  <c r="AF21"/>
  <c r="AE117"/>
  <c r="AE107"/>
  <c r="AE86"/>
  <c r="AE72"/>
  <c r="AE66"/>
  <c r="AE27"/>
  <c r="AE21"/>
  <c r="AD117"/>
  <c r="AD107"/>
  <c r="AD86"/>
  <c r="AD72"/>
  <c r="AD66"/>
  <c r="AD27"/>
  <c r="AD21"/>
  <c r="AC117"/>
  <c r="AC107"/>
  <c r="AC86"/>
  <c r="AC72"/>
  <c r="AC66"/>
  <c r="AC27"/>
  <c r="AC21"/>
  <c r="AB117"/>
  <c r="AB107"/>
  <c r="AB86"/>
  <c r="AB72"/>
  <c r="AB66"/>
  <c r="AB27"/>
  <c r="AB21"/>
  <c r="Z117"/>
  <c r="Z107"/>
  <c r="Z86"/>
  <c r="Z72"/>
  <c r="Z66"/>
  <c r="Z27"/>
  <c r="Z21"/>
  <c r="Y117"/>
  <c r="Y107"/>
  <c r="Y86"/>
  <c r="Y72"/>
  <c r="Y66"/>
  <c r="Y27"/>
  <c r="Y21"/>
  <c r="X117"/>
  <c r="X107"/>
  <c r="X86"/>
  <c r="X72"/>
  <c r="X66"/>
  <c r="X27"/>
  <c r="X21"/>
  <c r="W117"/>
  <c r="W107"/>
  <c r="W86"/>
  <c r="W72"/>
  <c r="W66"/>
  <c r="W27"/>
  <c r="W21"/>
  <c r="V117"/>
  <c r="V107"/>
  <c r="V86"/>
  <c r="V72"/>
  <c r="V66"/>
  <c r="V27"/>
  <c r="V21"/>
  <c r="U117"/>
  <c r="U107"/>
  <c r="U86"/>
  <c r="U72"/>
  <c r="U66"/>
  <c r="U27"/>
  <c r="U21"/>
  <c r="T117"/>
  <c r="T107"/>
  <c r="T86"/>
  <c r="T72"/>
  <c r="T66"/>
  <c r="T27"/>
  <c r="T21"/>
  <c r="S117"/>
  <c r="S107"/>
  <c r="S86"/>
  <c r="S72"/>
  <c r="S66"/>
  <c r="S27"/>
  <c r="S21"/>
  <c r="R117"/>
  <c r="R107"/>
  <c r="R86"/>
  <c r="R72"/>
  <c r="R66"/>
  <c r="R27"/>
  <c r="R21"/>
  <c r="P117"/>
  <c r="P107"/>
  <c r="P86"/>
  <c r="P72"/>
  <c r="P66"/>
  <c r="P27"/>
  <c r="P21"/>
  <c r="P124"/>
  <c r="P123"/>
  <c r="P122"/>
  <c r="P121"/>
  <c r="P120"/>
  <c r="P118"/>
  <c r="P116"/>
  <c r="P115"/>
  <c r="P114"/>
  <c r="P113"/>
  <c r="P112"/>
  <c r="P110"/>
  <c r="P109"/>
  <c r="P108"/>
  <c r="P106"/>
  <c r="P105"/>
  <c r="P104"/>
  <c r="P103"/>
  <c r="P102"/>
  <c r="P101"/>
  <c r="P100"/>
  <c r="P99"/>
  <c r="P98"/>
  <c r="P97"/>
  <c r="P96"/>
  <c r="P95"/>
  <c r="P94"/>
  <c r="P93"/>
  <c r="P92"/>
  <c r="P91"/>
  <c r="P89"/>
  <c r="P88"/>
  <c r="P87"/>
  <c r="P85"/>
  <c r="P84"/>
  <c r="P83"/>
  <c r="P82"/>
  <c r="P81"/>
  <c r="P80"/>
  <c r="P79"/>
  <c r="P78"/>
  <c r="P77"/>
  <c r="P76"/>
  <c r="P75"/>
  <c r="P74"/>
  <c r="P73"/>
  <c r="P71"/>
  <c r="P70"/>
  <c r="P69"/>
  <c r="P68"/>
  <c r="P67"/>
  <c r="P35"/>
  <c r="P34"/>
  <c r="P33"/>
  <c r="P32"/>
  <c r="P31"/>
  <c r="P30"/>
  <c r="P29"/>
  <c r="P28"/>
  <c r="P26"/>
  <c r="P25"/>
  <c r="P24"/>
  <c r="P23"/>
  <c r="P22"/>
  <c r="P20"/>
  <c r="P19"/>
  <c r="P18"/>
  <c r="P133"/>
  <c r="P132"/>
  <c r="P131"/>
  <c r="P130"/>
  <c r="P129"/>
  <c r="P128"/>
  <c r="P127"/>
  <c r="P126"/>
  <c r="P125"/>
  <c r="P17"/>
  <c r="P16"/>
  <c r="P15"/>
  <c r="P14"/>
  <c r="P12"/>
  <c r="O117"/>
  <c r="O107"/>
  <c r="O86"/>
  <c r="O72"/>
  <c r="O66"/>
  <c r="O27"/>
  <c r="O21"/>
  <c r="N117"/>
  <c r="N107"/>
  <c r="N86"/>
  <c r="N72"/>
  <c r="N66"/>
  <c r="N27"/>
  <c r="N21"/>
  <c r="M117"/>
  <c r="M107"/>
  <c r="M86"/>
  <c r="M72"/>
  <c r="M66"/>
  <c r="M27"/>
  <c r="M21"/>
  <c r="L117"/>
  <c r="L107"/>
  <c r="L86"/>
  <c r="L72"/>
  <c r="L66"/>
  <c r="L27"/>
  <c r="L21"/>
  <c r="K117"/>
  <c r="K107"/>
  <c r="K86"/>
  <c r="K72"/>
  <c r="K66"/>
  <c r="K27"/>
  <c r="K21"/>
  <c r="J117"/>
  <c r="J107"/>
  <c r="J86"/>
  <c r="J72"/>
  <c r="J66"/>
  <c r="J27"/>
  <c r="J21"/>
  <c r="I117"/>
  <c r="I107"/>
  <c r="I86"/>
  <c r="I72"/>
  <c r="I66"/>
  <c r="I27"/>
  <c r="I21"/>
  <c r="H117"/>
  <c r="H107"/>
  <c r="H86"/>
  <c r="H72"/>
  <c r="H66"/>
  <c r="H27"/>
  <c r="H21"/>
  <c r="F117" l="1"/>
  <c r="F107"/>
  <c r="F86"/>
  <c r="F72"/>
  <c r="F66"/>
  <c r="F27" l="1"/>
  <c r="F21"/>
  <c r="AP14" l="1"/>
  <c r="AO14"/>
  <c r="AN14"/>
  <c r="AM14"/>
  <c r="AL14"/>
  <c r="AJ14"/>
  <c r="AI14"/>
  <c r="AH14"/>
  <c r="AG14"/>
  <c r="AF14"/>
  <c r="AE14"/>
  <c r="AD14"/>
  <c r="AC14"/>
  <c r="AB14"/>
  <c r="Z14"/>
  <c r="Y14"/>
  <c r="X14"/>
  <c r="W14"/>
  <c r="V14"/>
  <c r="U14"/>
  <c r="T14"/>
  <c r="S14"/>
  <c r="R14"/>
  <c r="O14"/>
  <c r="N14"/>
  <c r="M14"/>
  <c r="L14"/>
  <c r="K14"/>
  <c r="J14"/>
  <c r="I14"/>
  <c r="H14"/>
  <c r="AP74" l="1"/>
  <c r="AO74"/>
  <c r="AN74"/>
  <c r="AM74"/>
  <c r="AL74"/>
  <c r="AJ74"/>
  <c r="AI74"/>
  <c r="AH74"/>
  <c r="AG74"/>
  <c r="AF74"/>
  <c r="AE74"/>
  <c r="AD74"/>
  <c r="AC74"/>
  <c r="AB74"/>
  <c r="Z74"/>
  <c r="Y74"/>
  <c r="X74"/>
  <c r="W74"/>
  <c r="V74"/>
  <c r="U74"/>
  <c r="T74"/>
  <c r="S74"/>
  <c r="R74"/>
  <c r="O74"/>
  <c r="N74"/>
  <c r="M74"/>
  <c r="L74"/>
  <c r="K74"/>
  <c r="J74"/>
  <c r="I74"/>
  <c r="H74"/>
  <c r="F74"/>
  <c r="AP122" l="1"/>
  <c r="AP121"/>
  <c r="AP120"/>
  <c r="AP118"/>
  <c r="AP116"/>
  <c r="AP115"/>
  <c r="AP114"/>
  <c r="AP113"/>
  <c r="AP112"/>
  <c r="AP110"/>
  <c r="AP109"/>
  <c r="AP108"/>
  <c r="AP106"/>
  <c r="AP105"/>
  <c r="AP104"/>
  <c r="AP103"/>
  <c r="AP102"/>
  <c r="AP101"/>
  <c r="AP100"/>
  <c r="AP99"/>
  <c r="AP98"/>
  <c r="AP97"/>
  <c r="AP96"/>
  <c r="AP95"/>
  <c r="AP94"/>
  <c r="AP93"/>
  <c r="AP92"/>
  <c r="AP91"/>
  <c r="AP89"/>
  <c r="AP88"/>
  <c r="AP87"/>
  <c r="AP85"/>
  <c r="AP84"/>
  <c r="AP83"/>
  <c r="AP82"/>
  <c r="AP81"/>
  <c r="AP80"/>
  <c r="AP79"/>
  <c r="AP78"/>
  <c r="AP77"/>
  <c r="AP76"/>
  <c r="AP75"/>
  <c r="AP73"/>
  <c r="AP71"/>
  <c r="AP70"/>
  <c r="AP69"/>
  <c r="AP68"/>
  <c r="AP67"/>
  <c r="AP65"/>
  <c r="AP38"/>
  <c r="AP37"/>
  <c r="AP36"/>
  <c r="AP35"/>
  <c r="AP34"/>
  <c r="AP33"/>
  <c r="AP32"/>
  <c r="AP31"/>
  <c r="AP30"/>
  <c r="AP29"/>
  <c r="AP28"/>
  <c r="AP26"/>
  <c r="AP25"/>
  <c r="AP24"/>
  <c r="AP23"/>
  <c r="AP22"/>
  <c r="AP20"/>
  <c r="AP19"/>
  <c r="AP18"/>
  <c r="AP17"/>
  <c r="AP16"/>
  <c r="AP15"/>
  <c r="AP12"/>
  <c r="AP11"/>
  <c r="AP10"/>
  <c r="AP9"/>
  <c r="AP8"/>
  <c r="AP7"/>
  <c r="AP6"/>
  <c r="AP5"/>
  <c r="AP4"/>
  <c r="AP3"/>
  <c r="AO122"/>
  <c r="AO121"/>
  <c r="AO120"/>
  <c r="AO118"/>
  <c r="AO116"/>
  <c r="AO115"/>
  <c r="AO114"/>
  <c r="AO113"/>
  <c r="AO112"/>
  <c r="AO110"/>
  <c r="AO109"/>
  <c r="AO108"/>
  <c r="AO106"/>
  <c r="AO105"/>
  <c r="AO104"/>
  <c r="AO103"/>
  <c r="AO102"/>
  <c r="AO101"/>
  <c r="AO100"/>
  <c r="AO99"/>
  <c r="AO98"/>
  <c r="AO97"/>
  <c r="AO96"/>
  <c r="AO95"/>
  <c r="AO94"/>
  <c r="AO93"/>
  <c r="AO92"/>
  <c r="AO91"/>
  <c r="AO89"/>
  <c r="AO88"/>
  <c r="AO87"/>
  <c r="AO85"/>
  <c r="AO84"/>
  <c r="AO83"/>
  <c r="AO82"/>
  <c r="AO81"/>
  <c r="AO80"/>
  <c r="AO79"/>
  <c r="AO78"/>
  <c r="AO77"/>
  <c r="AO76"/>
  <c r="AO75"/>
  <c r="AO73"/>
  <c r="AO71"/>
  <c r="AO70"/>
  <c r="AO69"/>
  <c r="AO68"/>
  <c r="AO67"/>
  <c r="AO65"/>
  <c r="AO38"/>
  <c r="AO37"/>
  <c r="AO36"/>
  <c r="AO35"/>
  <c r="AO34"/>
  <c r="AO33"/>
  <c r="AO32"/>
  <c r="AO31"/>
  <c r="AO30"/>
  <c r="AO29"/>
  <c r="AO28"/>
  <c r="AO26"/>
  <c r="AO25"/>
  <c r="AO24"/>
  <c r="AO23"/>
  <c r="AO22"/>
  <c r="AO20"/>
  <c r="AO19"/>
  <c r="AO18"/>
  <c r="AO17"/>
  <c r="AO16"/>
  <c r="AO15"/>
  <c r="AO12"/>
  <c r="AO11"/>
  <c r="AO10"/>
  <c r="AO9"/>
  <c r="AO8"/>
  <c r="AO7"/>
  <c r="AO6"/>
  <c r="AO5"/>
  <c r="AO4"/>
  <c r="AO3"/>
  <c r="AN122"/>
  <c r="AN121"/>
  <c r="AN120"/>
  <c r="AN118"/>
  <c r="AN116"/>
  <c r="AN115"/>
  <c r="AN114"/>
  <c r="AN113"/>
  <c r="AN112"/>
  <c r="AN110"/>
  <c r="AN109"/>
  <c r="AN108"/>
  <c r="AN106"/>
  <c r="AN105"/>
  <c r="AN104"/>
  <c r="AN103"/>
  <c r="AN102"/>
  <c r="AN101"/>
  <c r="AN100"/>
  <c r="AN99"/>
  <c r="AN98"/>
  <c r="AN97"/>
  <c r="AN96"/>
  <c r="AN95"/>
  <c r="AN94"/>
  <c r="AN93"/>
  <c r="AN92"/>
  <c r="AN91"/>
  <c r="AN89"/>
  <c r="AN88"/>
  <c r="AN87"/>
  <c r="AN85"/>
  <c r="AN84"/>
  <c r="AN83"/>
  <c r="AN82"/>
  <c r="AN81"/>
  <c r="AN80"/>
  <c r="AN79"/>
  <c r="AN78"/>
  <c r="AN77"/>
  <c r="AN76"/>
  <c r="AN75"/>
  <c r="AN73"/>
  <c r="AN71"/>
  <c r="AN70"/>
  <c r="AN69"/>
  <c r="AN68"/>
  <c r="AN67"/>
  <c r="AN65"/>
  <c r="AN38"/>
  <c r="AN37"/>
  <c r="AN36"/>
  <c r="AN35"/>
  <c r="AN34"/>
  <c r="AN33"/>
  <c r="AN32"/>
  <c r="AN31"/>
  <c r="AN30"/>
  <c r="AN29"/>
  <c r="AN28"/>
  <c r="AN26"/>
  <c r="AN25"/>
  <c r="AN24"/>
  <c r="AN23"/>
  <c r="AN22"/>
  <c r="AN20"/>
  <c r="AN19"/>
  <c r="AN18"/>
  <c r="AN17"/>
  <c r="AN16"/>
  <c r="AN15"/>
  <c r="AN12"/>
  <c r="AN11"/>
  <c r="AN10"/>
  <c r="AN9"/>
  <c r="AN8"/>
  <c r="AN7"/>
  <c r="AN6"/>
  <c r="AN5"/>
  <c r="AN4"/>
  <c r="AN3"/>
  <c r="AM122"/>
  <c r="AM121"/>
  <c r="AM120"/>
  <c r="AM118"/>
  <c r="AM116"/>
  <c r="AM115"/>
  <c r="AM114"/>
  <c r="AM113"/>
  <c r="AM112"/>
  <c r="AM110"/>
  <c r="AM109"/>
  <c r="AM108"/>
  <c r="AM106"/>
  <c r="AM105"/>
  <c r="AM104"/>
  <c r="AM103"/>
  <c r="AM102"/>
  <c r="AM101"/>
  <c r="AM100"/>
  <c r="AM99"/>
  <c r="AM98"/>
  <c r="AM97"/>
  <c r="AM96"/>
  <c r="AM95"/>
  <c r="AM94"/>
  <c r="AM93"/>
  <c r="AM92"/>
  <c r="AM91"/>
  <c r="AM89"/>
  <c r="AM88"/>
  <c r="AM87"/>
  <c r="AM85"/>
  <c r="AM84"/>
  <c r="AM83"/>
  <c r="AM82"/>
  <c r="AM81"/>
  <c r="AM80"/>
  <c r="AM79"/>
  <c r="AM78"/>
  <c r="AM77"/>
  <c r="AM76"/>
  <c r="AM75"/>
  <c r="AM73"/>
  <c r="AM71"/>
  <c r="AM70"/>
  <c r="AM69"/>
  <c r="AM68"/>
  <c r="AM67"/>
  <c r="AM65"/>
  <c r="AM38"/>
  <c r="AM37"/>
  <c r="AM36"/>
  <c r="AM35"/>
  <c r="AM34"/>
  <c r="AM33"/>
  <c r="AM32"/>
  <c r="AM31"/>
  <c r="AM30"/>
  <c r="AM29"/>
  <c r="AM28"/>
  <c r="AM26"/>
  <c r="AM25"/>
  <c r="AM24"/>
  <c r="AM23"/>
  <c r="AM22"/>
  <c r="AM20"/>
  <c r="AM19"/>
  <c r="AM18"/>
  <c r="AM17"/>
  <c r="AM16"/>
  <c r="AM15"/>
  <c r="AM12"/>
  <c r="AM11"/>
  <c r="AM10"/>
  <c r="AM9"/>
  <c r="AM8"/>
  <c r="AM7"/>
  <c r="AM6"/>
  <c r="AM5"/>
  <c r="AM4"/>
  <c r="AM3"/>
  <c r="AL122"/>
  <c r="AL121"/>
  <c r="AL120"/>
  <c r="AL118"/>
  <c r="AL116"/>
  <c r="AL115"/>
  <c r="AL114"/>
  <c r="AL113"/>
  <c r="AL112"/>
  <c r="AL110"/>
  <c r="AL109"/>
  <c r="AL108"/>
  <c r="AL106"/>
  <c r="AL105"/>
  <c r="AL104"/>
  <c r="AL103"/>
  <c r="AL102"/>
  <c r="AL101"/>
  <c r="AL100"/>
  <c r="AL99"/>
  <c r="AL98"/>
  <c r="AL97"/>
  <c r="AL96"/>
  <c r="AL95"/>
  <c r="AL94"/>
  <c r="AL93"/>
  <c r="AL92"/>
  <c r="AL91"/>
  <c r="AL89"/>
  <c r="AL88"/>
  <c r="AL87"/>
  <c r="AL85"/>
  <c r="AL84"/>
  <c r="AL83"/>
  <c r="AL82"/>
  <c r="AL81"/>
  <c r="AL80"/>
  <c r="AL79"/>
  <c r="AL78"/>
  <c r="AL77"/>
  <c r="AL76"/>
  <c r="AL75"/>
  <c r="AL73"/>
  <c r="AL71"/>
  <c r="AL70"/>
  <c r="AL69"/>
  <c r="AL68"/>
  <c r="AL67"/>
  <c r="AL65"/>
  <c r="AL38"/>
  <c r="AL37"/>
  <c r="AL36"/>
  <c r="AL35"/>
  <c r="AL34"/>
  <c r="AL33"/>
  <c r="AL32"/>
  <c r="AL31"/>
  <c r="AL30"/>
  <c r="AL29"/>
  <c r="AL28"/>
  <c r="AL26"/>
  <c r="AL25"/>
  <c r="AL24"/>
  <c r="AL23"/>
  <c r="AL22"/>
  <c r="AL20"/>
  <c r="AL19"/>
  <c r="AL18"/>
  <c r="AL17"/>
  <c r="AL16"/>
  <c r="AL15"/>
  <c r="AL12"/>
  <c r="AL11"/>
  <c r="AL10"/>
  <c r="AL9"/>
  <c r="AL8"/>
  <c r="AL7"/>
  <c r="AL6"/>
  <c r="AL5"/>
  <c r="AL4"/>
  <c r="AL3"/>
  <c r="AJ122"/>
  <c r="AJ121"/>
  <c r="AJ120"/>
  <c r="AJ118"/>
  <c r="AJ116"/>
  <c r="AJ115"/>
  <c r="AJ114"/>
  <c r="AJ113"/>
  <c r="AJ112"/>
  <c r="AJ110"/>
  <c r="AJ109"/>
  <c r="AJ108"/>
  <c r="AJ106"/>
  <c r="AJ105"/>
  <c r="AJ104"/>
  <c r="AJ103"/>
  <c r="AJ102"/>
  <c r="AJ101"/>
  <c r="AJ100"/>
  <c r="AJ99"/>
  <c r="AJ98"/>
  <c r="AJ97"/>
  <c r="AJ96"/>
  <c r="AJ95"/>
  <c r="AJ94"/>
  <c r="AJ93"/>
  <c r="AJ92"/>
  <c r="AJ91"/>
  <c r="AJ89"/>
  <c r="AJ88"/>
  <c r="AJ87"/>
  <c r="AJ85"/>
  <c r="AJ84"/>
  <c r="AJ83"/>
  <c r="AJ82"/>
  <c r="AJ81"/>
  <c r="AJ80"/>
  <c r="AJ79"/>
  <c r="AJ78"/>
  <c r="AJ77"/>
  <c r="AJ76"/>
  <c r="AJ75"/>
  <c r="AJ73"/>
  <c r="AJ71"/>
  <c r="AJ70"/>
  <c r="AJ69"/>
  <c r="AJ68"/>
  <c r="AJ67"/>
  <c r="AJ65"/>
  <c r="AJ38"/>
  <c r="AJ37"/>
  <c r="AJ36"/>
  <c r="AJ35"/>
  <c r="AJ34"/>
  <c r="AJ33"/>
  <c r="AJ32"/>
  <c r="AJ31"/>
  <c r="AJ30"/>
  <c r="AJ29"/>
  <c r="AJ28"/>
  <c r="AJ26"/>
  <c r="AJ25"/>
  <c r="AJ24"/>
  <c r="AJ23"/>
  <c r="AJ22"/>
  <c r="AJ20"/>
  <c r="AJ19"/>
  <c r="AJ18"/>
  <c r="AJ17"/>
  <c r="AJ16"/>
  <c r="AJ15"/>
  <c r="AJ12"/>
  <c r="AJ11"/>
  <c r="AJ10"/>
  <c r="AJ9"/>
  <c r="AJ8"/>
  <c r="AJ7"/>
  <c r="AJ6"/>
  <c r="AJ5"/>
  <c r="AJ4"/>
  <c r="AJ3"/>
  <c r="AI122"/>
  <c r="AI121"/>
  <c r="AI120"/>
  <c r="AI118"/>
  <c r="AI116"/>
  <c r="AI115"/>
  <c r="AI114"/>
  <c r="AI113"/>
  <c r="AI112"/>
  <c r="AI110"/>
  <c r="AI109"/>
  <c r="AI108"/>
  <c r="AI106"/>
  <c r="AI105"/>
  <c r="AI104"/>
  <c r="AI103"/>
  <c r="AI102"/>
  <c r="AI101"/>
  <c r="AI100"/>
  <c r="AI99"/>
  <c r="AI98"/>
  <c r="AI97"/>
  <c r="AI96"/>
  <c r="AI95"/>
  <c r="AI94"/>
  <c r="AI93"/>
  <c r="AI92"/>
  <c r="AI91"/>
  <c r="AI89"/>
  <c r="AI88"/>
  <c r="AI87"/>
  <c r="AI85"/>
  <c r="AI84"/>
  <c r="AI83"/>
  <c r="AI82"/>
  <c r="AI81"/>
  <c r="AI80"/>
  <c r="AI79"/>
  <c r="AI78"/>
  <c r="AI77"/>
  <c r="AI76"/>
  <c r="AI75"/>
  <c r="AI73"/>
  <c r="AI71"/>
  <c r="AI70"/>
  <c r="AI69"/>
  <c r="AI68"/>
  <c r="AI67"/>
  <c r="AI65"/>
  <c r="AI38"/>
  <c r="AI37"/>
  <c r="AI36"/>
  <c r="AI35"/>
  <c r="AI34"/>
  <c r="AI33"/>
  <c r="AI32"/>
  <c r="AI31"/>
  <c r="AI30"/>
  <c r="AI29"/>
  <c r="AI28"/>
  <c r="AI26"/>
  <c r="AI25"/>
  <c r="AI24"/>
  <c r="AI23"/>
  <c r="AI22"/>
  <c r="AI20"/>
  <c r="AI19"/>
  <c r="AI18"/>
  <c r="AI17"/>
  <c r="AI16"/>
  <c r="AI15"/>
  <c r="AI12"/>
  <c r="AI11"/>
  <c r="AI10"/>
  <c r="AI9"/>
  <c r="AI8"/>
  <c r="AI7"/>
  <c r="AI6"/>
  <c r="AI5"/>
  <c r="AI4"/>
  <c r="AI3"/>
  <c r="AH122"/>
  <c r="AH121"/>
  <c r="AH120"/>
  <c r="AH118"/>
  <c r="AH116"/>
  <c r="AH115"/>
  <c r="AH114"/>
  <c r="AH113"/>
  <c r="AH112"/>
  <c r="AH110"/>
  <c r="AH109"/>
  <c r="AH108"/>
  <c r="AH106"/>
  <c r="AH105"/>
  <c r="AH104"/>
  <c r="AH103"/>
  <c r="AH102"/>
  <c r="AH101"/>
  <c r="AH100"/>
  <c r="AH99"/>
  <c r="AH98"/>
  <c r="AH97"/>
  <c r="AH96"/>
  <c r="AH95"/>
  <c r="AH94"/>
  <c r="AH93"/>
  <c r="AH92"/>
  <c r="AH91"/>
  <c r="AH89"/>
  <c r="AH88"/>
  <c r="AH87"/>
  <c r="AH85"/>
  <c r="AH84"/>
  <c r="AH83"/>
  <c r="AH82"/>
  <c r="AH81"/>
  <c r="AH80"/>
  <c r="AH79"/>
  <c r="AH78"/>
  <c r="AH77"/>
  <c r="AH76"/>
  <c r="AH75"/>
  <c r="AH73"/>
  <c r="AH71"/>
  <c r="AH70"/>
  <c r="AH69"/>
  <c r="AH68"/>
  <c r="AH67"/>
  <c r="AH65"/>
  <c r="AH38"/>
  <c r="AH37"/>
  <c r="AH36"/>
  <c r="AH35"/>
  <c r="AH34"/>
  <c r="AH33"/>
  <c r="AH32"/>
  <c r="AH31"/>
  <c r="AH30"/>
  <c r="AH29"/>
  <c r="AH28"/>
  <c r="AH26"/>
  <c r="AH25"/>
  <c r="AH24"/>
  <c r="AH23"/>
  <c r="AH22"/>
  <c r="AH20"/>
  <c r="AH19"/>
  <c r="AH18"/>
  <c r="AH17"/>
  <c r="AH16"/>
  <c r="AH15"/>
  <c r="AH12"/>
  <c r="AH11"/>
  <c r="AH10"/>
  <c r="AH9"/>
  <c r="AH8"/>
  <c r="AH7"/>
  <c r="AH6"/>
  <c r="AH5"/>
  <c r="AH4"/>
  <c r="AH3"/>
  <c r="AG122"/>
  <c r="AG121"/>
  <c r="AG120"/>
  <c r="AG118"/>
  <c r="AG116"/>
  <c r="AG115"/>
  <c r="AG114"/>
  <c r="AG113"/>
  <c r="AG112"/>
  <c r="AG110"/>
  <c r="AG109"/>
  <c r="AG108"/>
  <c r="AG106"/>
  <c r="AG105"/>
  <c r="AG104"/>
  <c r="AG103"/>
  <c r="AG102"/>
  <c r="AG101"/>
  <c r="AG100"/>
  <c r="AG99"/>
  <c r="AG98"/>
  <c r="AG97"/>
  <c r="AG96"/>
  <c r="AG95"/>
  <c r="AG94"/>
  <c r="AG93"/>
  <c r="AG92"/>
  <c r="AG91"/>
  <c r="AG89"/>
  <c r="AG88"/>
  <c r="AG87"/>
  <c r="AG85"/>
  <c r="AG84"/>
  <c r="AG83"/>
  <c r="AG82"/>
  <c r="AG81"/>
  <c r="AG80"/>
  <c r="AG79"/>
  <c r="AG78"/>
  <c r="AG77"/>
  <c r="AG76"/>
  <c r="AG75"/>
  <c r="AG73"/>
  <c r="AG71"/>
  <c r="AG70"/>
  <c r="AG69"/>
  <c r="AG68"/>
  <c r="AG67"/>
  <c r="AG65"/>
  <c r="AG38"/>
  <c r="AG37"/>
  <c r="AG36"/>
  <c r="AG35"/>
  <c r="AG34"/>
  <c r="AG33"/>
  <c r="AG32"/>
  <c r="AG31"/>
  <c r="AG30"/>
  <c r="AG29"/>
  <c r="AG28"/>
  <c r="AG26"/>
  <c r="AG25"/>
  <c r="AG24"/>
  <c r="AG23"/>
  <c r="AG22"/>
  <c r="AG20"/>
  <c r="AG19"/>
  <c r="AG18"/>
  <c r="AG17"/>
  <c r="AG16"/>
  <c r="AG15"/>
  <c r="AG12"/>
  <c r="AG11"/>
  <c r="AG10"/>
  <c r="AG9"/>
  <c r="AG8"/>
  <c r="AG7"/>
  <c r="AG6"/>
  <c r="AG5"/>
  <c r="AG4"/>
  <c r="AG3"/>
  <c r="AF122"/>
  <c r="AF121"/>
  <c r="AF120"/>
  <c r="AF118"/>
  <c r="AF116"/>
  <c r="AF115"/>
  <c r="AF114"/>
  <c r="AF113"/>
  <c r="AF112"/>
  <c r="AF110"/>
  <c r="AF109"/>
  <c r="AF108"/>
  <c r="AF106"/>
  <c r="AF105"/>
  <c r="AF104"/>
  <c r="AF103"/>
  <c r="AF102"/>
  <c r="AF101"/>
  <c r="AF100"/>
  <c r="AF99"/>
  <c r="AF98"/>
  <c r="AF97"/>
  <c r="AF96"/>
  <c r="AF95"/>
  <c r="AF94"/>
  <c r="AF93"/>
  <c r="AF92"/>
  <c r="AF91"/>
  <c r="AF89"/>
  <c r="AF88"/>
  <c r="AF87"/>
  <c r="AF85"/>
  <c r="AF84"/>
  <c r="AF83"/>
  <c r="AF82"/>
  <c r="AF81"/>
  <c r="AF80"/>
  <c r="AF79"/>
  <c r="AF78"/>
  <c r="AF77"/>
  <c r="AF76"/>
  <c r="AF75"/>
  <c r="AF73"/>
  <c r="AF71"/>
  <c r="AF70"/>
  <c r="AF69"/>
  <c r="AF68"/>
  <c r="AF67"/>
  <c r="AF65"/>
  <c r="AF38"/>
  <c r="AF37"/>
  <c r="AF36"/>
  <c r="AF35"/>
  <c r="AF34"/>
  <c r="AF33"/>
  <c r="AF32"/>
  <c r="AF31"/>
  <c r="AF30"/>
  <c r="AF29"/>
  <c r="AF28"/>
  <c r="AF26"/>
  <c r="AF25"/>
  <c r="AF24"/>
  <c r="AF23"/>
  <c r="AF22"/>
  <c r="AF20"/>
  <c r="AF19"/>
  <c r="AF18"/>
  <c r="AF17"/>
  <c r="AF16"/>
  <c r="AF15"/>
  <c r="AF12"/>
  <c r="AF11"/>
  <c r="AF10"/>
  <c r="AF9"/>
  <c r="AF8"/>
  <c r="AF7"/>
  <c r="AF6"/>
  <c r="AF5"/>
  <c r="AF4"/>
  <c r="AF3"/>
  <c r="AE122"/>
  <c r="AE121"/>
  <c r="AE120"/>
  <c r="AE118"/>
  <c r="AE116"/>
  <c r="AE115"/>
  <c r="AE114"/>
  <c r="AE113"/>
  <c r="AE112"/>
  <c r="AE110"/>
  <c r="AE109"/>
  <c r="AE108"/>
  <c r="AE106"/>
  <c r="AE105"/>
  <c r="AE104"/>
  <c r="AE103"/>
  <c r="AE102"/>
  <c r="AE101"/>
  <c r="AE100"/>
  <c r="AE99"/>
  <c r="AE98"/>
  <c r="AE97"/>
  <c r="AE96"/>
  <c r="AE95"/>
  <c r="AE94"/>
  <c r="AE93"/>
  <c r="AE92"/>
  <c r="AE91"/>
  <c r="AE89"/>
  <c r="AE88"/>
  <c r="AE87"/>
  <c r="AE85"/>
  <c r="AE84"/>
  <c r="AE83"/>
  <c r="AE82"/>
  <c r="AE81"/>
  <c r="AE80"/>
  <c r="AE79"/>
  <c r="AE78"/>
  <c r="AE77"/>
  <c r="AE76"/>
  <c r="AE75"/>
  <c r="AE73"/>
  <c r="AE71"/>
  <c r="AE70"/>
  <c r="AE69"/>
  <c r="AE68"/>
  <c r="AE67"/>
  <c r="AE65"/>
  <c r="AE38"/>
  <c r="AE37"/>
  <c r="AE36"/>
  <c r="AE35"/>
  <c r="AE34"/>
  <c r="AE33"/>
  <c r="AE32"/>
  <c r="AE31"/>
  <c r="AE30"/>
  <c r="AE29"/>
  <c r="AE28"/>
  <c r="AE26"/>
  <c r="AE25"/>
  <c r="AE24"/>
  <c r="AE23"/>
  <c r="AE22"/>
  <c r="AE20"/>
  <c r="AE19"/>
  <c r="AE18"/>
  <c r="AE17"/>
  <c r="AE16"/>
  <c r="AE15"/>
  <c r="AE12"/>
  <c r="AE11"/>
  <c r="AE10"/>
  <c r="AE9"/>
  <c r="AE8"/>
  <c r="AE7"/>
  <c r="AE6"/>
  <c r="AE5"/>
  <c r="AE4"/>
  <c r="AE3"/>
  <c r="AD122"/>
  <c r="AD121"/>
  <c r="AD120"/>
  <c r="AD118"/>
  <c r="AD116"/>
  <c r="AD115"/>
  <c r="AD114"/>
  <c r="AD113"/>
  <c r="AD112"/>
  <c r="AD110"/>
  <c r="AD109"/>
  <c r="AD108"/>
  <c r="AD106"/>
  <c r="AD105"/>
  <c r="AD104"/>
  <c r="AD103"/>
  <c r="AD102"/>
  <c r="AD101"/>
  <c r="AD100"/>
  <c r="AD99"/>
  <c r="AD98"/>
  <c r="AD97"/>
  <c r="AD96"/>
  <c r="AD95"/>
  <c r="AD94"/>
  <c r="AD93"/>
  <c r="AD92"/>
  <c r="AD91"/>
  <c r="AD89"/>
  <c r="AD88"/>
  <c r="AD87"/>
  <c r="AD85"/>
  <c r="AD84"/>
  <c r="AD83"/>
  <c r="AD82"/>
  <c r="AD81"/>
  <c r="AD80"/>
  <c r="AD79"/>
  <c r="AD78"/>
  <c r="AD77"/>
  <c r="AD76"/>
  <c r="AD75"/>
  <c r="AD73"/>
  <c r="AD71"/>
  <c r="AD70"/>
  <c r="AD69"/>
  <c r="AD68"/>
  <c r="AD67"/>
  <c r="AD65"/>
  <c r="AD38"/>
  <c r="AD37"/>
  <c r="AD36"/>
  <c r="AD35"/>
  <c r="AD34"/>
  <c r="AD33"/>
  <c r="AD32"/>
  <c r="AD31"/>
  <c r="AD30"/>
  <c r="AD29"/>
  <c r="AD28"/>
  <c r="AD26"/>
  <c r="AD25"/>
  <c r="AD24"/>
  <c r="AD23"/>
  <c r="AD22"/>
  <c r="AD20"/>
  <c r="AD19"/>
  <c r="AD18"/>
  <c r="AD17"/>
  <c r="AD16"/>
  <c r="AD15"/>
  <c r="AD12"/>
  <c r="AD11"/>
  <c r="AD10"/>
  <c r="AD9"/>
  <c r="AD8"/>
  <c r="AD7"/>
  <c r="AD6"/>
  <c r="AD5"/>
  <c r="AD4"/>
  <c r="AD3"/>
  <c r="AC122"/>
  <c r="AC121"/>
  <c r="AC120"/>
  <c r="AC118"/>
  <c r="AC116"/>
  <c r="AC115"/>
  <c r="AC114"/>
  <c r="AC113"/>
  <c r="AC112"/>
  <c r="AC110"/>
  <c r="AC109"/>
  <c r="AC108"/>
  <c r="AC106"/>
  <c r="AC105"/>
  <c r="AC104"/>
  <c r="AC103"/>
  <c r="AC102"/>
  <c r="AC101"/>
  <c r="AC100"/>
  <c r="AC99"/>
  <c r="AC98"/>
  <c r="AC97"/>
  <c r="AC96"/>
  <c r="AC95"/>
  <c r="AC94"/>
  <c r="AC93"/>
  <c r="AC92"/>
  <c r="AC91"/>
  <c r="AC89"/>
  <c r="AC88"/>
  <c r="AC87"/>
  <c r="AC85"/>
  <c r="AC84"/>
  <c r="AC83"/>
  <c r="AC82"/>
  <c r="AC81"/>
  <c r="AC80"/>
  <c r="AC79"/>
  <c r="AC78"/>
  <c r="AC77"/>
  <c r="AC76"/>
  <c r="AC75"/>
  <c r="AC73"/>
  <c r="AC71"/>
  <c r="AC70"/>
  <c r="AC69"/>
  <c r="AC68"/>
  <c r="AC67"/>
  <c r="AC65"/>
  <c r="AC38"/>
  <c r="AC37"/>
  <c r="AC36"/>
  <c r="AC35"/>
  <c r="AC34"/>
  <c r="AC33"/>
  <c r="AC32"/>
  <c r="AC31"/>
  <c r="AC30"/>
  <c r="AC29"/>
  <c r="AC28"/>
  <c r="AC26"/>
  <c r="AC25"/>
  <c r="AC24"/>
  <c r="AC23"/>
  <c r="AC22"/>
  <c r="AC20"/>
  <c r="AC19"/>
  <c r="AC18"/>
  <c r="AC17"/>
  <c r="AC16"/>
  <c r="AC15"/>
  <c r="AC12"/>
  <c r="AC11"/>
  <c r="AC10"/>
  <c r="AC9"/>
  <c r="AC8"/>
  <c r="AC7"/>
  <c r="AC6"/>
  <c r="AC5"/>
  <c r="AC4"/>
  <c r="AC3"/>
  <c r="AB122"/>
  <c r="AB121"/>
  <c r="AB120"/>
  <c r="AB118"/>
  <c r="AB116"/>
  <c r="AB115"/>
  <c r="AB114"/>
  <c r="AB113"/>
  <c r="AB112"/>
  <c r="AB110"/>
  <c r="AB109"/>
  <c r="AB108"/>
  <c r="AB106"/>
  <c r="AB105"/>
  <c r="AB104"/>
  <c r="AB103"/>
  <c r="AB102"/>
  <c r="AB101"/>
  <c r="AB100"/>
  <c r="AB99"/>
  <c r="AB98"/>
  <c r="AB97"/>
  <c r="AB96"/>
  <c r="AB95"/>
  <c r="AB94"/>
  <c r="AB93"/>
  <c r="AB92"/>
  <c r="AB91"/>
  <c r="AB89"/>
  <c r="AB88"/>
  <c r="AB87"/>
  <c r="AB85"/>
  <c r="AB84"/>
  <c r="AB83"/>
  <c r="AB82"/>
  <c r="AB81"/>
  <c r="AB80"/>
  <c r="AB79"/>
  <c r="AB78"/>
  <c r="AB77"/>
  <c r="AB76"/>
  <c r="AB75"/>
  <c r="AB73"/>
  <c r="AB71"/>
  <c r="AB70"/>
  <c r="AB69"/>
  <c r="AB68"/>
  <c r="AB67"/>
  <c r="AB65"/>
  <c r="AB38"/>
  <c r="AB37"/>
  <c r="AB36"/>
  <c r="AB35"/>
  <c r="AB34"/>
  <c r="AB33"/>
  <c r="AB32"/>
  <c r="AB31"/>
  <c r="AB30"/>
  <c r="AB29"/>
  <c r="AB28"/>
  <c r="AB26"/>
  <c r="AB25"/>
  <c r="AB24"/>
  <c r="AB23"/>
  <c r="AB22"/>
  <c r="AB20"/>
  <c r="AB19"/>
  <c r="AB18"/>
  <c r="AB17"/>
  <c r="AB16"/>
  <c r="AB15"/>
  <c r="AB12"/>
  <c r="AB11"/>
  <c r="AB10"/>
  <c r="AB9"/>
  <c r="AB8"/>
  <c r="AB7"/>
  <c r="AB6"/>
  <c r="AB5"/>
  <c r="AB4"/>
  <c r="AB3"/>
  <c r="Z122"/>
  <c r="Z121"/>
  <c r="Z120"/>
  <c r="Z118"/>
  <c r="Z116"/>
  <c r="Z115"/>
  <c r="Z114"/>
  <c r="Z113"/>
  <c r="Z112"/>
  <c r="Z110"/>
  <c r="Z109"/>
  <c r="Z108"/>
  <c r="Z106"/>
  <c r="Z105"/>
  <c r="Z104"/>
  <c r="Z103"/>
  <c r="Z102"/>
  <c r="Z101"/>
  <c r="Z100"/>
  <c r="Z99"/>
  <c r="Z98"/>
  <c r="Z97"/>
  <c r="Z96"/>
  <c r="Z95"/>
  <c r="Z94"/>
  <c r="Z93"/>
  <c r="Z92"/>
  <c r="Z91"/>
  <c r="Z89"/>
  <c r="Z88"/>
  <c r="Z87"/>
  <c r="Z85"/>
  <c r="Z84"/>
  <c r="Z83"/>
  <c r="Z82"/>
  <c r="Z81"/>
  <c r="Z80"/>
  <c r="Z79"/>
  <c r="Z78"/>
  <c r="Z77"/>
  <c r="Z76"/>
  <c r="Z75"/>
  <c r="Z73"/>
  <c r="Z71"/>
  <c r="Z70"/>
  <c r="Z69"/>
  <c r="Z68"/>
  <c r="Z67"/>
  <c r="Z65"/>
  <c r="Z38"/>
  <c r="Z37"/>
  <c r="Z36"/>
  <c r="Z35"/>
  <c r="Z34"/>
  <c r="Z33"/>
  <c r="Z32"/>
  <c r="Z31"/>
  <c r="Z30"/>
  <c r="Z29"/>
  <c r="Z28"/>
  <c r="Z26"/>
  <c r="Z25"/>
  <c r="Z24"/>
  <c r="Z23"/>
  <c r="Z22"/>
  <c r="Z20"/>
  <c r="Z19"/>
  <c r="Z18"/>
  <c r="Z17"/>
  <c r="Z16"/>
  <c r="Z15"/>
  <c r="Z12"/>
  <c r="Z11"/>
  <c r="Z10"/>
  <c r="Z9"/>
  <c r="Z8"/>
  <c r="Z7"/>
  <c r="Z6"/>
  <c r="Z5"/>
  <c r="Z4"/>
  <c r="Z3"/>
  <c r="Y122"/>
  <c r="Y121"/>
  <c r="Y120"/>
  <c r="Y118"/>
  <c r="Y116"/>
  <c r="Y115"/>
  <c r="Y114"/>
  <c r="Y113"/>
  <c r="Y112"/>
  <c r="Y110"/>
  <c r="Y109"/>
  <c r="Y108"/>
  <c r="Y106"/>
  <c r="Y105"/>
  <c r="Y104"/>
  <c r="Y103"/>
  <c r="Y102"/>
  <c r="Y101"/>
  <c r="Y100"/>
  <c r="Y99"/>
  <c r="Y98"/>
  <c r="Y97"/>
  <c r="Y96"/>
  <c r="Y95"/>
  <c r="Y94"/>
  <c r="Y93"/>
  <c r="Y92"/>
  <c r="Y91"/>
  <c r="Y89"/>
  <c r="Y88"/>
  <c r="Y87"/>
  <c r="Y85"/>
  <c r="Y84"/>
  <c r="Y83"/>
  <c r="Y82"/>
  <c r="Y81"/>
  <c r="Y80"/>
  <c r="Y79"/>
  <c r="Y78"/>
  <c r="Y77"/>
  <c r="Y76"/>
  <c r="Y75"/>
  <c r="Y73"/>
  <c r="Y71"/>
  <c r="Y70"/>
  <c r="Y69"/>
  <c r="Y68"/>
  <c r="Y67"/>
  <c r="Y65"/>
  <c r="Y38"/>
  <c r="Y37"/>
  <c r="Y36"/>
  <c r="Y35"/>
  <c r="Y34"/>
  <c r="Y33"/>
  <c r="Y32"/>
  <c r="Y31"/>
  <c r="Y30"/>
  <c r="Y29"/>
  <c r="Y28"/>
  <c r="Y26"/>
  <c r="Y25"/>
  <c r="Y24"/>
  <c r="Y23"/>
  <c r="Y22"/>
  <c r="Y20"/>
  <c r="Y19"/>
  <c r="Y18"/>
  <c r="Y17"/>
  <c r="Y16"/>
  <c r="Y15"/>
  <c r="Y12"/>
  <c r="Y11"/>
  <c r="Y10"/>
  <c r="Y9"/>
  <c r="Y8"/>
  <c r="Y7"/>
  <c r="Y6"/>
  <c r="Y5"/>
  <c r="Y4"/>
  <c r="Y3"/>
  <c r="X122"/>
  <c r="X121"/>
  <c r="X120"/>
  <c r="X118"/>
  <c r="X116"/>
  <c r="X115"/>
  <c r="X114"/>
  <c r="X113"/>
  <c r="X112"/>
  <c r="X110"/>
  <c r="X109"/>
  <c r="X108"/>
  <c r="X106"/>
  <c r="X105"/>
  <c r="X104"/>
  <c r="X103"/>
  <c r="X102"/>
  <c r="X101"/>
  <c r="X100"/>
  <c r="X99"/>
  <c r="X98"/>
  <c r="X97"/>
  <c r="X96"/>
  <c r="X95"/>
  <c r="X94"/>
  <c r="X93"/>
  <c r="X92"/>
  <c r="X91"/>
  <c r="X89"/>
  <c r="X88"/>
  <c r="X87"/>
  <c r="X85"/>
  <c r="X84"/>
  <c r="X83"/>
  <c r="X82"/>
  <c r="X81"/>
  <c r="X80"/>
  <c r="X79"/>
  <c r="X78"/>
  <c r="X77"/>
  <c r="X76"/>
  <c r="X75"/>
  <c r="X73"/>
  <c r="X71"/>
  <c r="X70"/>
  <c r="X69"/>
  <c r="X68"/>
  <c r="X67"/>
  <c r="X65"/>
  <c r="X38"/>
  <c r="X37"/>
  <c r="X36"/>
  <c r="X35"/>
  <c r="X34"/>
  <c r="X33"/>
  <c r="X32"/>
  <c r="X31"/>
  <c r="X30"/>
  <c r="X29"/>
  <c r="X28"/>
  <c r="X26"/>
  <c r="X25"/>
  <c r="X24"/>
  <c r="X23"/>
  <c r="X22"/>
  <c r="X20"/>
  <c r="X19"/>
  <c r="X18"/>
  <c r="X17"/>
  <c r="X16"/>
  <c r="X15"/>
  <c r="X12"/>
  <c r="X11"/>
  <c r="X10"/>
  <c r="X9"/>
  <c r="X8"/>
  <c r="X7"/>
  <c r="X6"/>
  <c r="X5"/>
  <c r="X4"/>
  <c r="X3"/>
  <c r="W122"/>
  <c r="W121"/>
  <c r="W120"/>
  <c r="W118"/>
  <c r="W116"/>
  <c r="W115"/>
  <c r="W114"/>
  <c r="W113"/>
  <c r="W112"/>
  <c r="W110"/>
  <c r="W109"/>
  <c r="W108"/>
  <c r="W106"/>
  <c r="W105"/>
  <c r="W104"/>
  <c r="W103"/>
  <c r="W102"/>
  <c r="W101"/>
  <c r="W100"/>
  <c r="W99"/>
  <c r="W98"/>
  <c r="W97"/>
  <c r="W96"/>
  <c r="W95"/>
  <c r="W94"/>
  <c r="W93"/>
  <c r="W92"/>
  <c r="W91"/>
  <c r="W89"/>
  <c r="W88"/>
  <c r="W87"/>
  <c r="W85"/>
  <c r="W84"/>
  <c r="W83"/>
  <c r="W82"/>
  <c r="W81"/>
  <c r="W80"/>
  <c r="W79"/>
  <c r="W78"/>
  <c r="W77"/>
  <c r="W76"/>
  <c r="W75"/>
  <c r="W73"/>
  <c r="W71"/>
  <c r="W70"/>
  <c r="W69"/>
  <c r="W68"/>
  <c r="W67"/>
  <c r="W65"/>
  <c r="W38"/>
  <c r="W37"/>
  <c r="W36"/>
  <c r="W35"/>
  <c r="W34"/>
  <c r="W33"/>
  <c r="W32"/>
  <c r="W31"/>
  <c r="W30"/>
  <c r="W29"/>
  <c r="W28"/>
  <c r="W26"/>
  <c r="W25"/>
  <c r="W24"/>
  <c r="W23"/>
  <c r="W22"/>
  <c r="W20"/>
  <c r="W19"/>
  <c r="W18"/>
  <c r="W17"/>
  <c r="W16"/>
  <c r="W15"/>
  <c r="W12"/>
  <c r="W11"/>
  <c r="W10"/>
  <c r="W9"/>
  <c r="W8"/>
  <c r="W7"/>
  <c r="W6"/>
  <c r="W5"/>
  <c r="W4"/>
  <c r="W3"/>
  <c r="V122"/>
  <c r="V121"/>
  <c r="V120"/>
  <c r="V118"/>
  <c r="V116"/>
  <c r="V115"/>
  <c r="V114"/>
  <c r="V113"/>
  <c r="V112"/>
  <c r="V110"/>
  <c r="V109"/>
  <c r="V108"/>
  <c r="V106"/>
  <c r="V105"/>
  <c r="V104"/>
  <c r="V103"/>
  <c r="V102"/>
  <c r="V101"/>
  <c r="V100"/>
  <c r="V99"/>
  <c r="V98"/>
  <c r="V97"/>
  <c r="V96"/>
  <c r="V95"/>
  <c r="V94"/>
  <c r="V93"/>
  <c r="V92"/>
  <c r="V91"/>
  <c r="V89"/>
  <c r="V88"/>
  <c r="V87"/>
  <c r="V85"/>
  <c r="V84"/>
  <c r="V83"/>
  <c r="V82"/>
  <c r="V81"/>
  <c r="V80"/>
  <c r="V79"/>
  <c r="V78"/>
  <c r="V77"/>
  <c r="V76"/>
  <c r="V75"/>
  <c r="V73"/>
  <c r="V71"/>
  <c r="V70"/>
  <c r="V69"/>
  <c r="V68"/>
  <c r="V67"/>
  <c r="V65"/>
  <c r="V38"/>
  <c r="V37"/>
  <c r="V36"/>
  <c r="V35"/>
  <c r="V34"/>
  <c r="V33"/>
  <c r="V32"/>
  <c r="V31"/>
  <c r="V30"/>
  <c r="V29"/>
  <c r="V28"/>
  <c r="V26"/>
  <c r="V25"/>
  <c r="V24"/>
  <c r="V23"/>
  <c r="V22"/>
  <c r="V20"/>
  <c r="V19"/>
  <c r="V18"/>
  <c r="V17"/>
  <c r="V16"/>
  <c r="V15"/>
  <c r="V12"/>
  <c r="V11"/>
  <c r="V10"/>
  <c r="V9"/>
  <c r="V8"/>
  <c r="V7"/>
  <c r="V6"/>
  <c r="V5"/>
  <c r="V4"/>
  <c r="V3"/>
  <c r="U122"/>
  <c r="U121"/>
  <c r="U120"/>
  <c r="U118"/>
  <c r="U116"/>
  <c r="U115"/>
  <c r="U114"/>
  <c r="U113"/>
  <c r="U112"/>
  <c r="U110"/>
  <c r="U109"/>
  <c r="U108"/>
  <c r="U106"/>
  <c r="U105"/>
  <c r="U104"/>
  <c r="U103"/>
  <c r="U102"/>
  <c r="U101"/>
  <c r="U100"/>
  <c r="U99"/>
  <c r="U98"/>
  <c r="U97"/>
  <c r="U96"/>
  <c r="U95"/>
  <c r="U94"/>
  <c r="U93"/>
  <c r="U92"/>
  <c r="U91"/>
  <c r="U89"/>
  <c r="U88"/>
  <c r="U87"/>
  <c r="U85"/>
  <c r="U84"/>
  <c r="U83"/>
  <c r="U82"/>
  <c r="U81"/>
  <c r="U80"/>
  <c r="U79"/>
  <c r="U78"/>
  <c r="U77"/>
  <c r="U76"/>
  <c r="U75"/>
  <c r="U73"/>
  <c r="U71"/>
  <c r="U70"/>
  <c r="U69"/>
  <c r="U68"/>
  <c r="U67"/>
  <c r="U65"/>
  <c r="U38"/>
  <c r="U37"/>
  <c r="U36"/>
  <c r="U35"/>
  <c r="U34"/>
  <c r="U33"/>
  <c r="U32"/>
  <c r="U31"/>
  <c r="U30"/>
  <c r="U29"/>
  <c r="U28"/>
  <c r="U26"/>
  <c r="U25"/>
  <c r="U24"/>
  <c r="U23"/>
  <c r="U22"/>
  <c r="U20"/>
  <c r="U19"/>
  <c r="U18"/>
  <c r="U17"/>
  <c r="U16"/>
  <c r="U15"/>
  <c r="U12"/>
  <c r="U11"/>
  <c r="U10"/>
  <c r="U9"/>
  <c r="U8"/>
  <c r="U7"/>
  <c r="U6"/>
  <c r="U5"/>
  <c r="U4"/>
  <c r="U3"/>
  <c r="T122"/>
  <c r="T121"/>
  <c r="T120"/>
  <c r="T118"/>
  <c r="T116"/>
  <c r="T115"/>
  <c r="T114"/>
  <c r="T113"/>
  <c r="T112"/>
  <c r="T110"/>
  <c r="T109"/>
  <c r="T108"/>
  <c r="T106"/>
  <c r="T105"/>
  <c r="T104"/>
  <c r="T103"/>
  <c r="T102"/>
  <c r="T101"/>
  <c r="T100"/>
  <c r="T99"/>
  <c r="T98"/>
  <c r="T97"/>
  <c r="T96"/>
  <c r="T95"/>
  <c r="T94"/>
  <c r="T93"/>
  <c r="T92"/>
  <c r="T91"/>
  <c r="T89"/>
  <c r="T88"/>
  <c r="T87"/>
  <c r="T85"/>
  <c r="T84"/>
  <c r="T83"/>
  <c r="T82"/>
  <c r="T81"/>
  <c r="T80"/>
  <c r="T79"/>
  <c r="T78"/>
  <c r="T77"/>
  <c r="T76"/>
  <c r="T75"/>
  <c r="T73"/>
  <c r="T71"/>
  <c r="T70"/>
  <c r="T69"/>
  <c r="T68"/>
  <c r="T67"/>
  <c r="T65"/>
  <c r="T38"/>
  <c r="T37"/>
  <c r="T36"/>
  <c r="T35"/>
  <c r="T34"/>
  <c r="T33"/>
  <c r="T32"/>
  <c r="T31"/>
  <c r="T30"/>
  <c r="T29"/>
  <c r="T28"/>
  <c r="T26"/>
  <c r="T25"/>
  <c r="T24"/>
  <c r="T23"/>
  <c r="T22"/>
  <c r="T20"/>
  <c r="T19"/>
  <c r="T18"/>
  <c r="T17"/>
  <c r="T16"/>
  <c r="T15"/>
  <c r="T12"/>
  <c r="T11"/>
  <c r="T10"/>
  <c r="T9"/>
  <c r="T8"/>
  <c r="T7"/>
  <c r="T6"/>
  <c r="T5"/>
  <c r="T4"/>
  <c r="T3"/>
  <c r="S122"/>
  <c r="S121"/>
  <c r="S120"/>
  <c r="S118"/>
  <c r="S116"/>
  <c r="S115"/>
  <c r="S114"/>
  <c r="S113"/>
  <c r="S112"/>
  <c r="S110"/>
  <c r="S109"/>
  <c r="S108"/>
  <c r="S106"/>
  <c r="S105"/>
  <c r="S104"/>
  <c r="S103"/>
  <c r="S102"/>
  <c r="S101"/>
  <c r="S100"/>
  <c r="S99"/>
  <c r="S98"/>
  <c r="S97"/>
  <c r="S96"/>
  <c r="S95"/>
  <c r="S94"/>
  <c r="S93"/>
  <c r="S92"/>
  <c r="S91"/>
  <c r="S89"/>
  <c r="S88"/>
  <c r="S87"/>
  <c r="S85"/>
  <c r="S84"/>
  <c r="S83"/>
  <c r="S82"/>
  <c r="S81"/>
  <c r="S80"/>
  <c r="S79"/>
  <c r="S78"/>
  <c r="S77"/>
  <c r="S76"/>
  <c r="S75"/>
  <c r="S73"/>
  <c r="S71"/>
  <c r="S70"/>
  <c r="S69"/>
  <c r="S68"/>
  <c r="S67"/>
  <c r="S65"/>
  <c r="S38"/>
  <c r="S37"/>
  <c r="S36"/>
  <c r="S35"/>
  <c r="S34"/>
  <c r="S33"/>
  <c r="S32"/>
  <c r="S31"/>
  <c r="S30"/>
  <c r="S29"/>
  <c r="S28"/>
  <c r="S26"/>
  <c r="S25"/>
  <c r="S24"/>
  <c r="S23"/>
  <c r="S22"/>
  <c r="S20"/>
  <c r="S19"/>
  <c r="S18"/>
  <c r="S17"/>
  <c r="S16"/>
  <c r="S15"/>
  <c r="S12"/>
  <c r="S11"/>
  <c r="S10"/>
  <c r="S9"/>
  <c r="S8"/>
  <c r="S7"/>
  <c r="S6"/>
  <c r="S5"/>
  <c r="S4"/>
  <c r="S3"/>
  <c r="R122"/>
  <c r="R121"/>
  <c r="R120"/>
  <c r="R118"/>
  <c r="R116"/>
  <c r="R115"/>
  <c r="R114"/>
  <c r="R113"/>
  <c r="R112"/>
  <c r="R110"/>
  <c r="R109"/>
  <c r="R108"/>
  <c r="R106"/>
  <c r="R105"/>
  <c r="R104"/>
  <c r="R103"/>
  <c r="R102"/>
  <c r="R101"/>
  <c r="R100"/>
  <c r="R99"/>
  <c r="R98"/>
  <c r="R97"/>
  <c r="R96"/>
  <c r="R95"/>
  <c r="R94"/>
  <c r="R93"/>
  <c r="R92"/>
  <c r="R91"/>
  <c r="R89"/>
  <c r="R88"/>
  <c r="R87"/>
  <c r="R85"/>
  <c r="R84"/>
  <c r="R83"/>
  <c r="R82"/>
  <c r="R81"/>
  <c r="R80"/>
  <c r="R79"/>
  <c r="R78"/>
  <c r="R77"/>
  <c r="R76"/>
  <c r="R75"/>
  <c r="R73"/>
  <c r="R71"/>
  <c r="R70"/>
  <c r="R69"/>
  <c r="R68"/>
  <c r="R67"/>
  <c r="R65"/>
  <c r="R38"/>
  <c r="R37"/>
  <c r="R36"/>
  <c r="R35"/>
  <c r="R34"/>
  <c r="R33"/>
  <c r="R32"/>
  <c r="R31"/>
  <c r="R30"/>
  <c r="R29"/>
  <c r="R28"/>
  <c r="R26"/>
  <c r="R25"/>
  <c r="R24"/>
  <c r="R23"/>
  <c r="R22"/>
  <c r="R20"/>
  <c r="R19"/>
  <c r="R18"/>
  <c r="R17"/>
  <c r="R16"/>
  <c r="R15"/>
  <c r="R12"/>
  <c r="R11"/>
  <c r="R10"/>
  <c r="R9"/>
  <c r="R8"/>
  <c r="R7"/>
  <c r="R6"/>
  <c r="R5"/>
  <c r="R4"/>
  <c r="R3"/>
  <c r="P11"/>
  <c r="P10"/>
  <c r="P9"/>
  <c r="P8"/>
  <c r="P7"/>
  <c r="P6"/>
  <c r="P5"/>
  <c r="P4"/>
  <c r="P3"/>
  <c r="O122"/>
  <c r="O121"/>
  <c r="O120"/>
  <c r="O118"/>
  <c r="O116"/>
  <c r="O115"/>
  <c r="O114"/>
  <c r="O113"/>
  <c r="O112"/>
  <c r="O110"/>
  <c r="O109"/>
  <c r="O108"/>
  <c r="O106"/>
  <c r="O105"/>
  <c r="O104"/>
  <c r="O103"/>
  <c r="O102"/>
  <c r="O101"/>
  <c r="O100"/>
  <c r="O99"/>
  <c r="O98"/>
  <c r="O97"/>
  <c r="O96"/>
  <c r="O95"/>
  <c r="O94"/>
  <c r="O93"/>
  <c r="O92"/>
  <c r="O91"/>
  <c r="O89"/>
  <c r="O88"/>
  <c r="O87"/>
  <c r="O85"/>
  <c r="O84"/>
  <c r="O83"/>
  <c r="O82"/>
  <c r="O81"/>
  <c r="O80"/>
  <c r="O79"/>
  <c r="O78"/>
  <c r="O77"/>
  <c r="O76"/>
  <c r="O75"/>
  <c r="O73"/>
  <c r="O71"/>
  <c r="O70"/>
  <c r="O69"/>
  <c r="O68"/>
  <c r="O67"/>
  <c r="O65"/>
  <c r="O38"/>
  <c r="O37"/>
  <c r="O36"/>
  <c r="O35"/>
  <c r="O34"/>
  <c r="O33"/>
  <c r="O32"/>
  <c r="O31"/>
  <c r="O30"/>
  <c r="O29"/>
  <c r="O28"/>
  <c r="O26"/>
  <c r="O25"/>
  <c r="O24"/>
  <c r="O23"/>
  <c r="O22"/>
  <c r="O20"/>
  <c r="O19"/>
  <c r="O18"/>
  <c r="O17"/>
  <c r="O16"/>
  <c r="O15"/>
  <c r="O12"/>
  <c r="O11"/>
  <c r="O10"/>
  <c r="O9"/>
  <c r="O8"/>
  <c r="O7"/>
  <c r="O6"/>
  <c r="O5"/>
  <c r="O4"/>
  <c r="O3"/>
  <c r="N122"/>
  <c r="N121"/>
  <c r="N120"/>
  <c r="N118"/>
  <c r="N116"/>
  <c r="N115"/>
  <c r="N114"/>
  <c r="N113"/>
  <c r="N112"/>
  <c r="N110"/>
  <c r="N109"/>
  <c r="N108"/>
  <c r="N106"/>
  <c r="N105"/>
  <c r="N104"/>
  <c r="N103"/>
  <c r="N102"/>
  <c r="N101"/>
  <c r="N100"/>
  <c r="N99"/>
  <c r="N98"/>
  <c r="N97"/>
  <c r="N96"/>
  <c r="N95"/>
  <c r="N94"/>
  <c r="N93"/>
  <c r="N92"/>
  <c r="N91"/>
  <c r="N89"/>
  <c r="N88"/>
  <c r="N87"/>
  <c r="N85"/>
  <c r="N84"/>
  <c r="N83"/>
  <c r="N82"/>
  <c r="N81"/>
  <c r="N80"/>
  <c r="N79"/>
  <c r="N78"/>
  <c r="N77"/>
  <c r="N76"/>
  <c r="N75"/>
  <c r="N73"/>
  <c r="N71"/>
  <c r="N70"/>
  <c r="N69"/>
  <c r="N68"/>
  <c r="N67"/>
  <c r="N65"/>
  <c r="N38"/>
  <c r="N37"/>
  <c r="N36"/>
  <c r="N35"/>
  <c r="N34"/>
  <c r="N33"/>
  <c r="N32"/>
  <c r="N31"/>
  <c r="N30"/>
  <c r="N29"/>
  <c r="N28"/>
  <c r="N26"/>
  <c r="N25"/>
  <c r="N24"/>
  <c r="N23"/>
  <c r="N22"/>
  <c r="N20"/>
  <c r="N19"/>
  <c r="N18"/>
  <c r="N17"/>
  <c r="N16"/>
  <c r="N15"/>
  <c r="N12"/>
  <c r="N11"/>
  <c r="N10"/>
  <c r="N9"/>
  <c r="N8"/>
  <c r="N7"/>
  <c r="N6"/>
  <c r="N5"/>
  <c r="N4"/>
  <c r="N3"/>
  <c r="M122"/>
  <c r="M121"/>
  <c r="M120"/>
  <c r="M118"/>
  <c r="M116"/>
  <c r="M115"/>
  <c r="M114"/>
  <c r="M113"/>
  <c r="M112"/>
  <c r="M110"/>
  <c r="M109"/>
  <c r="M108"/>
  <c r="M106"/>
  <c r="M105"/>
  <c r="M104"/>
  <c r="M103"/>
  <c r="M102"/>
  <c r="M101"/>
  <c r="M100"/>
  <c r="M99"/>
  <c r="M98"/>
  <c r="M97"/>
  <c r="M96"/>
  <c r="M95"/>
  <c r="M94"/>
  <c r="M93"/>
  <c r="M92"/>
  <c r="M91"/>
  <c r="M89"/>
  <c r="M88"/>
  <c r="M87"/>
  <c r="M85"/>
  <c r="M84"/>
  <c r="M83"/>
  <c r="M82"/>
  <c r="M81"/>
  <c r="M80"/>
  <c r="M79"/>
  <c r="M78"/>
  <c r="M77"/>
  <c r="M76"/>
  <c r="M75"/>
  <c r="M73"/>
  <c r="M71"/>
  <c r="M70"/>
  <c r="M69"/>
  <c r="M68"/>
  <c r="M67"/>
  <c r="M65"/>
  <c r="M38"/>
  <c r="M37"/>
  <c r="M36"/>
  <c r="M35"/>
  <c r="M34"/>
  <c r="M33"/>
  <c r="M32"/>
  <c r="M31"/>
  <c r="M30"/>
  <c r="M29"/>
  <c r="M28"/>
  <c r="M26"/>
  <c r="M25"/>
  <c r="M24"/>
  <c r="M23"/>
  <c r="M22"/>
  <c r="M20"/>
  <c r="M19"/>
  <c r="M18"/>
  <c r="M17"/>
  <c r="M16"/>
  <c r="M15"/>
  <c r="M12"/>
  <c r="M11"/>
  <c r="M10"/>
  <c r="M9"/>
  <c r="M8"/>
  <c r="M7"/>
  <c r="M6"/>
  <c r="M5"/>
  <c r="M4"/>
  <c r="M3"/>
  <c r="L122"/>
  <c r="L121"/>
  <c r="L120"/>
  <c r="L118"/>
  <c r="L116"/>
  <c r="L115"/>
  <c r="L114"/>
  <c r="L113"/>
  <c r="L112"/>
  <c r="L110"/>
  <c r="L109"/>
  <c r="L108"/>
  <c r="L106"/>
  <c r="L105"/>
  <c r="L104"/>
  <c r="L103"/>
  <c r="L102"/>
  <c r="L101"/>
  <c r="L100"/>
  <c r="L99"/>
  <c r="L98"/>
  <c r="L97"/>
  <c r="L96"/>
  <c r="L95"/>
  <c r="L94"/>
  <c r="L93"/>
  <c r="L92"/>
  <c r="L91"/>
  <c r="L89"/>
  <c r="L88"/>
  <c r="L87"/>
  <c r="L85"/>
  <c r="L84"/>
  <c r="L83"/>
  <c r="L82"/>
  <c r="L81"/>
  <c r="L80"/>
  <c r="L79"/>
  <c r="L78"/>
  <c r="L77"/>
  <c r="L76"/>
  <c r="L75"/>
  <c r="L73"/>
  <c r="L71"/>
  <c r="L70"/>
  <c r="L69"/>
  <c r="L68"/>
  <c r="L67"/>
  <c r="L65"/>
  <c r="L38"/>
  <c r="L37"/>
  <c r="L36"/>
  <c r="L35"/>
  <c r="L34"/>
  <c r="L33"/>
  <c r="L32"/>
  <c r="L31"/>
  <c r="L30"/>
  <c r="L29"/>
  <c r="L28"/>
  <c r="L26"/>
  <c r="L25"/>
  <c r="L24"/>
  <c r="L23"/>
  <c r="L22"/>
  <c r="L20"/>
  <c r="L19"/>
  <c r="L18"/>
  <c r="L17"/>
  <c r="L16"/>
  <c r="L15"/>
  <c r="L12"/>
  <c r="L11"/>
  <c r="L10"/>
  <c r="L9"/>
  <c r="L8"/>
  <c r="L7"/>
  <c r="L6"/>
  <c r="L5"/>
  <c r="L4"/>
  <c r="L3"/>
  <c r="K122"/>
  <c r="K121"/>
  <c r="K120"/>
  <c r="K118"/>
  <c r="K116"/>
  <c r="K115"/>
  <c r="K114"/>
  <c r="K113"/>
  <c r="K112"/>
  <c r="K110"/>
  <c r="K109"/>
  <c r="K108"/>
  <c r="K106"/>
  <c r="K105"/>
  <c r="K104"/>
  <c r="K103"/>
  <c r="K102"/>
  <c r="K101"/>
  <c r="K100"/>
  <c r="K99"/>
  <c r="K98"/>
  <c r="K97"/>
  <c r="K96"/>
  <c r="K95"/>
  <c r="K94"/>
  <c r="K93"/>
  <c r="K92"/>
  <c r="K91"/>
  <c r="K89"/>
  <c r="K88"/>
  <c r="K87"/>
  <c r="K85"/>
  <c r="K84"/>
  <c r="K83"/>
  <c r="K82"/>
  <c r="K81"/>
  <c r="K80"/>
  <c r="K79"/>
  <c r="K78"/>
  <c r="K77"/>
  <c r="K76"/>
  <c r="K75"/>
  <c r="K73"/>
  <c r="K71"/>
  <c r="K70"/>
  <c r="K69"/>
  <c r="K68"/>
  <c r="K67"/>
  <c r="K65"/>
  <c r="K38"/>
  <c r="K37"/>
  <c r="K36"/>
  <c r="K35"/>
  <c r="K34"/>
  <c r="K33"/>
  <c r="K32"/>
  <c r="K31"/>
  <c r="K30"/>
  <c r="K29"/>
  <c r="K28"/>
  <c r="K26"/>
  <c r="K25"/>
  <c r="K24"/>
  <c r="K23"/>
  <c r="K22"/>
  <c r="K20"/>
  <c r="K19"/>
  <c r="K18"/>
  <c r="K17"/>
  <c r="K16"/>
  <c r="K15"/>
  <c r="K12"/>
  <c r="K11"/>
  <c r="K10"/>
  <c r="K9"/>
  <c r="K8"/>
  <c r="K7"/>
  <c r="K6"/>
  <c r="K5"/>
  <c r="K4"/>
  <c r="K3"/>
  <c r="J122"/>
  <c r="J121"/>
  <c r="J120"/>
  <c r="J118"/>
  <c r="J116"/>
  <c r="J115"/>
  <c r="J114"/>
  <c r="J113"/>
  <c r="J112"/>
  <c r="J110"/>
  <c r="J109"/>
  <c r="J108"/>
  <c r="J106"/>
  <c r="J105"/>
  <c r="J104"/>
  <c r="J103"/>
  <c r="J102"/>
  <c r="J101"/>
  <c r="J100"/>
  <c r="J99"/>
  <c r="J98"/>
  <c r="J97"/>
  <c r="J96"/>
  <c r="J95"/>
  <c r="J94"/>
  <c r="J93"/>
  <c r="J92"/>
  <c r="J91"/>
  <c r="J89"/>
  <c r="J88"/>
  <c r="J87"/>
  <c r="J85"/>
  <c r="J84"/>
  <c r="J83"/>
  <c r="J82"/>
  <c r="J81"/>
  <c r="J80"/>
  <c r="J79"/>
  <c r="J78"/>
  <c r="J77"/>
  <c r="J76"/>
  <c r="J75"/>
  <c r="J73"/>
  <c r="J71"/>
  <c r="J70"/>
  <c r="J69"/>
  <c r="J68"/>
  <c r="J67"/>
  <c r="J65"/>
  <c r="J38"/>
  <c r="J37"/>
  <c r="J36"/>
  <c r="J35"/>
  <c r="J34"/>
  <c r="J33"/>
  <c r="J32"/>
  <c r="J31"/>
  <c r="J30"/>
  <c r="J29"/>
  <c r="J28"/>
  <c r="J26"/>
  <c r="J25"/>
  <c r="J24"/>
  <c r="J23"/>
  <c r="J22"/>
  <c r="J20"/>
  <c r="J19"/>
  <c r="J18"/>
  <c r="J17"/>
  <c r="J16"/>
  <c r="J15"/>
  <c r="J12"/>
  <c r="J11"/>
  <c r="J10"/>
  <c r="J9"/>
  <c r="J8"/>
  <c r="J7"/>
  <c r="J6"/>
  <c r="J5"/>
  <c r="J4"/>
  <c r="J3"/>
  <c r="I122"/>
  <c r="I121"/>
  <c r="I120"/>
  <c r="I118"/>
  <c r="I116"/>
  <c r="I115"/>
  <c r="I114"/>
  <c r="I113"/>
  <c r="I112"/>
  <c r="I110"/>
  <c r="I109"/>
  <c r="I108"/>
  <c r="I106"/>
  <c r="I105"/>
  <c r="I104"/>
  <c r="I103"/>
  <c r="I102"/>
  <c r="I101"/>
  <c r="I100"/>
  <c r="I99"/>
  <c r="I98"/>
  <c r="I97"/>
  <c r="I96"/>
  <c r="I95"/>
  <c r="I94"/>
  <c r="I93"/>
  <c r="I92"/>
  <c r="I91"/>
  <c r="I89"/>
  <c r="I88"/>
  <c r="I87"/>
  <c r="I85"/>
  <c r="I84"/>
  <c r="I83"/>
  <c r="I82"/>
  <c r="I81"/>
  <c r="I80"/>
  <c r="I79"/>
  <c r="I78"/>
  <c r="I77"/>
  <c r="I76"/>
  <c r="I75"/>
  <c r="I73"/>
  <c r="I71"/>
  <c r="I70"/>
  <c r="I69"/>
  <c r="I68"/>
  <c r="I67"/>
  <c r="I65"/>
  <c r="I38"/>
  <c r="I37"/>
  <c r="I36"/>
  <c r="I35"/>
  <c r="I34"/>
  <c r="I33"/>
  <c r="I32"/>
  <c r="I31"/>
  <c r="I30"/>
  <c r="I29"/>
  <c r="I28"/>
  <c r="I26"/>
  <c r="I25"/>
  <c r="I24"/>
  <c r="I23"/>
  <c r="I22"/>
  <c r="I20"/>
  <c r="I19"/>
  <c r="I18"/>
  <c r="I17"/>
  <c r="I16"/>
  <c r="I15"/>
  <c r="I12"/>
  <c r="I11"/>
  <c r="I10"/>
  <c r="I9"/>
  <c r="I8"/>
  <c r="I7"/>
  <c r="I6"/>
  <c r="I5"/>
  <c r="I4"/>
  <c r="I3"/>
  <c r="H122"/>
  <c r="H121"/>
  <c r="H120"/>
  <c r="H118"/>
  <c r="H116"/>
  <c r="H115"/>
  <c r="H114"/>
  <c r="H113"/>
  <c r="H112"/>
  <c r="H110"/>
  <c r="H109"/>
  <c r="H108"/>
  <c r="H106"/>
  <c r="H105"/>
  <c r="H104"/>
  <c r="H103"/>
  <c r="H102"/>
  <c r="H101"/>
  <c r="H100"/>
  <c r="H99"/>
  <c r="H98"/>
  <c r="H97"/>
  <c r="H96"/>
  <c r="H95"/>
  <c r="H94"/>
  <c r="H93"/>
  <c r="H92"/>
  <c r="H91"/>
  <c r="H89"/>
  <c r="H88"/>
  <c r="H87"/>
  <c r="H85"/>
  <c r="H84"/>
  <c r="H83"/>
  <c r="H82"/>
  <c r="H81"/>
  <c r="H80"/>
  <c r="H79"/>
  <c r="H78"/>
  <c r="H77"/>
  <c r="H76"/>
  <c r="H75"/>
  <c r="H73"/>
  <c r="H71"/>
  <c r="H70"/>
  <c r="H69"/>
  <c r="H68"/>
  <c r="H67"/>
  <c r="H65"/>
  <c r="H38"/>
  <c r="H37"/>
  <c r="H36"/>
  <c r="H35"/>
  <c r="H34"/>
  <c r="H33"/>
  <c r="H32"/>
  <c r="H31"/>
  <c r="H30"/>
  <c r="H29"/>
  <c r="H28"/>
  <c r="H26"/>
  <c r="H25"/>
  <c r="H24"/>
  <c r="H23"/>
  <c r="H22"/>
  <c r="H20"/>
  <c r="H19"/>
  <c r="H18"/>
  <c r="H17"/>
  <c r="H16"/>
  <c r="H15"/>
  <c r="H12"/>
  <c r="H11"/>
  <c r="H10"/>
  <c r="H9"/>
  <c r="H8"/>
  <c r="H7"/>
  <c r="H6"/>
  <c r="H5"/>
  <c r="H4"/>
  <c r="H3"/>
  <c r="AJ141"/>
  <c r="Z141"/>
  <c r="P141"/>
  <c r="F141"/>
  <c r="AJ140"/>
  <c r="Z140"/>
  <c r="P140"/>
  <c r="F140"/>
  <c r="AJ139"/>
  <c r="Z139"/>
  <c r="P139"/>
  <c r="F139"/>
  <c r="AJ138"/>
  <c r="Z138"/>
  <c r="P138"/>
  <c r="F138"/>
  <c r="AJ137"/>
  <c r="Z137"/>
  <c r="P137"/>
  <c r="F137"/>
  <c r="AJ136"/>
  <c r="Z136"/>
  <c r="P136"/>
  <c r="F136"/>
  <c r="AJ135"/>
  <c r="Z135"/>
  <c r="P135"/>
  <c r="F135"/>
  <c r="AJ134"/>
  <c r="Z134"/>
  <c r="P134"/>
  <c r="F134"/>
  <c r="AJ133"/>
  <c r="Z133"/>
  <c r="F133"/>
  <c r="AJ132"/>
  <c r="Z132"/>
  <c r="F132"/>
  <c r="AJ131"/>
  <c r="Z131"/>
  <c r="F131"/>
  <c r="AJ130"/>
  <c r="Z130"/>
  <c r="F130"/>
  <c r="AJ129"/>
  <c r="Z129"/>
  <c r="F129"/>
  <c r="AJ128"/>
  <c r="Z128"/>
  <c r="F128"/>
  <c r="AJ127"/>
  <c r="Z127"/>
  <c r="F127"/>
  <c r="AJ126"/>
  <c r="Z126"/>
  <c r="F126"/>
  <c r="AJ125"/>
  <c r="Z125"/>
  <c r="F125"/>
  <c r="AJ124"/>
  <c r="Z124"/>
  <c r="F124"/>
  <c r="AJ123"/>
  <c r="Z123"/>
  <c r="F123"/>
  <c r="F122"/>
  <c r="F121"/>
  <c r="F120"/>
  <c r="F118"/>
  <c r="F116"/>
  <c r="F115"/>
  <c r="F114"/>
  <c r="F113"/>
  <c r="F112"/>
  <c r="F110"/>
  <c r="F109"/>
  <c r="F108"/>
  <c r="F106"/>
  <c r="F105"/>
  <c r="F104"/>
  <c r="F103"/>
  <c r="F102"/>
  <c r="F101"/>
  <c r="F100"/>
  <c r="F99"/>
  <c r="F98"/>
  <c r="F97"/>
  <c r="F96"/>
  <c r="F95"/>
  <c r="F94"/>
  <c r="F93"/>
  <c r="F92"/>
  <c r="F91"/>
  <c r="F89"/>
  <c r="F88"/>
  <c r="F87"/>
  <c r="F85"/>
  <c r="F84"/>
  <c r="F83"/>
  <c r="F82"/>
  <c r="F81"/>
  <c r="F80"/>
  <c r="F79"/>
  <c r="F78"/>
  <c r="F77"/>
  <c r="F76"/>
  <c r="F75"/>
  <c r="F73"/>
  <c r="F71"/>
  <c r="F70"/>
  <c r="F69"/>
  <c r="F68"/>
  <c r="F67"/>
  <c r="F65"/>
  <c r="F38"/>
  <c r="F37"/>
  <c r="F36"/>
  <c r="F35"/>
  <c r="F34"/>
  <c r="F33"/>
  <c r="F32"/>
  <c r="F31"/>
  <c r="F30"/>
  <c r="F29"/>
  <c r="F28"/>
  <c r="F26"/>
  <c r="F25"/>
  <c r="F24"/>
  <c r="F23"/>
  <c r="F22"/>
  <c r="F20"/>
  <c r="H42" i="2" l="1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G42"/>
  <c r="AP141" i="5" l="1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O141"/>
  <c r="AO140"/>
  <c r="AO139"/>
  <c r="AO138"/>
  <c r="AO137"/>
  <c r="AO136"/>
  <c r="AO135"/>
  <c r="AO134"/>
  <c r="AO133"/>
  <c r="AO132"/>
  <c r="AO131"/>
  <c r="AO130"/>
  <c r="AO129"/>
  <c r="AO128"/>
  <c r="AO127"/>
  <c r="AO126"/>
  <c r="AO125"/>
  <c r="AO124"/>
  <c r="AO123"/>
  <c r="AN141"/>
  <c r="AN140"/>
  <c r="AN139"/>
  <c r="AN138"/>
  <c r="AN137"/>
  <c r="AN136"/>
  <c r="AN135"/>
  <c r="AN134"/>
  <c r="AN133"/>
  <c r="AN132"/>
  <c r="AN131"/>
  <c r="AN130"/>
  <c r="AN129"/>
  <c r="AN128"/>
  <c r="AN127"/>
  <c r="AN126"/>
  <c r="AN125"/>
  <c r="AN124"/>
  <c r="AN123"/>
  <c r="AM14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AM123"/>
  <c r="AL141"/>
  <c r="AL140"/>
  <c r="AL139"/>
  <c r="AL138"/>
  <c r="AL137"/>
  <c r="AL136"/>
  <c r="AL135"/>
  <c r="AL134"/>
  <c r="AL133"/>
  <c r="AL132"/>
  <c r="AL131"/>
  <c r="AL130"/>
  <c r="AL129"/>
  <c r="AL128"/>
  <c r="AL127"/>
  <c r="AL126"/>
  <c r="AL125"/>
  <c r="AL124"/>
  <c r="AL123"/>
  <c r="AI141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42" l="1"/>
  <c r="I142"/>
  <c r="Q142"/>
  <c r="U142"/>
  <c r="AK142"/>
  <c r="X142"/>
  <c r="AB142"/>
  <c r="AJ142"/>
  <c r="AN142"/>
  <c r="K142"/>
  <c r="O142"/>
  <c r="AA142"/>
  <c r="G142"/>
  <c r="J142"/>
  <c r="Z142"/>
  <c r="M142"/>
  <c r="S142"/>
  <c r="V142"/>
  <c r="AC142"/>
  <c r="AE142"/>
  <c r="AF142"/>
  <c r="AI142"/>
  <c r="P142"/>
  <c r="Y142"/>
  <c r="AG142"/>
  <c r="AM142"/>
  <c r="AO142"/>
  <c r="AP142"/>
  <c r="L142"/>
  <c r="N142"/>
  <c r="R142"/>
  <c r="T142"/>
  <c r="W142"/>
  <c r="AD142"/>
  <c r="AH142"/>
  <c r="AL142"/>
  <c r="F142"/>
  <c r="E143" l="1"/>
  <c r="C56" i="2" s="1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Q43"/>
  <c r="EP43"/>
  <c r="EO43"/>
  <c r="EN43"/>
  <c r="EM43"/>
  <c r="EL43"/>
  <c r="EK43"/>
  <c r="EJ43"/>
  <c r="EI43"/>
  <c r="EH43"/>
  <c r="EF43"/>
  <c r="EE43"/>
  <c r="ED43"/>
  <c r="EC43"/>
  <c r="EB43"/>
  <c r="EA43"/>
  <c r="DZ43"/>
  <c r="DX43"/>
  <c r="DW43"/>
  <c r="DV43"/>
  <c r="DU43"/>
  <c r="DT43"/>
  <c r="DS43"/>
  <c r="DR43"/>
  <c r="DQ43"/>
  <c r="DP43"/>
  <c r="DM43"/>
  <c r="DL43"/>
  <c r="DK43"/>
  <c r="DJ43"/>
  <c r="DI43"/>
  <c r="DH43"/>
  <c r="DG43"/>
  <c r="DF43"/>
  <c r="DE43"/>
  <c r="DD43"/>
  <c r="DC43"/>
  <c r="CZ43"/>
  <c r="CY43"/>
  <c r="CX43"/>
  <c r="CW43"/>
  <c r="CV43"/>
  <c r="CU43"/>
  <c r="CT43"/>
  <c r="CS43"/>
  <c r="CR43"/>
  <c r="CQ43"/>
  <c r="CP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Q42"/>
  <c r="EP42"/>
  <c r="EO42"/>
  <c r="EN42"/>
  <c r="EM42"/>
  <c r="EL42"/>
  <c r="EK42"/>
  <c r="EJ42"/>
  <c r="EI42"/>
  <c r="EH42"/>
  <c r="EF42"/>
  <c r="EE42"/>
  <c r="ED42"/>
  <c r="EC42"/>
  <c r="EB42"/>
  <c r="EA42"/>
  <c r="DZ42"/>
  <c r="DX42"/>
  <c r="DW42"/>
  <c r="DV42"/>
  <c r="DU42"/>
  <c r="DT42"/>
  <c r="DS42"/>
  <c r="DR42"/>
  <c r="DQ42"/>
  <c r="DP42"/>
  <c r="DM42"/>
  <c r="DL42"/>
  <c r="DK42"/>
  <c r="DJ42"/>
  <c r="DI42"/>
  <c r="DH42"/>
  <c r="DG42"/>
  <c r="DF42"/>
  <c r="DE42"/>
  <c r="DD42"/>
  <c r="DC42"/>
  <c r="CZ42"/>
  <c r="CY42"/>
  <c r="CX42"/>
  <c r="CW42"/>
  <c r="CV42"/>
  <c r="CU42"/>
  <c r="CT42"/>
  <c r="CS42"/>
  <c r="CR42"/>
  <c r="CQ42"/>
  <c r="CP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I42"/>
  <c r="AH42"/>
  <c r="D57" i="3"/>
  <c r="E57"/>
  <c r="F57"/>
  <c r="G57"/>
  <c r="H57"/>
  <c r="I57"/>
  <c r="J57"/>
  <c r="K57"/>
  <c r="L57"/>
  <c r="M57"/>
  <c r="N57"/>
  <c r="O57"/>
  <c r="P57"/>
  <c r="C57"/>
  <c r="D46"/>
  <c r="E46"/>
  <c r="F46"/>
  <c r="G46"/>
  <c r="H46"/>
  <c r="I46"/>
  <c r="J46"/>
  <c r="K46"/>
  <c r="C46"/>
  <c r="F35"/>
  <c r="G35"/>
  <c r="H35"/>
  <c r="I35"/>
  <c r="J35"/>
  <c r="K35"/>
  <c r="L35"/>
  <c r="P50" i="2"/>
  <c r="N34" i="3" s="1"/>
  <c r="O50" i="2"/>
  <c r="M34" i="3" s="1"/>
  <c r="J50" i="2"/>
  <c r="H34" i="3" s="1"/>
  <c r="I50" i="2"/>
  <c r="G34" i="3" s="1"/>
  <c r="H50" i="2"/>
  <c r="F34" i="3" s="1"/>
  <c r="G50" i="2"/>
  <c r="E34" i="3" s="1"/>
  <c r="P49" i="2"/>
  <c r="N33" i="3" s="1"/>
  <c r="O49" i="2"/>
  <c r="M33" i="3" s="1"/>
  <c r="J49" i="2"/>
  <c r="H33" i="3" s="1"/>
  <c r="I49" i="2"/>
  <c r="G33" i="3" s="1"/>
  <c r="H49" i="2"/>
  <c r="F33" i="3" s="1"/>
  <c r="G49" i="2"/>
  <c r="E33" i="3" s="1"/>
  <c r="FE51" i="2"/>
  <c r="N168" i="3" s="1"/>
  <c r="FD51" i="2"/>
  <c r="M168" i="3" s="1"/>
  <c r="FC51" i="2"/>
  <c r="L168" i="3" s="1"/>
  <c r="FB51" i="2"/>
  <c r="K168" i="3" s="1"/>
  <c r="FA51" i="2"/>
  <c r="J168" i="3" s="1"/>
  <c r="EZ51" i="2"/>
  <c r="I168" i="3" s="1"/>
  <c r="EY51" i="2"/>
  <c r="H168" i="3" s="1"/>
  <c r="EX51" i="2"/>
  <c r="G168" i="3" s="1"/>
  <c r="EW51" i="2"/>
  <c r="F168" i="3" s="1"/>
  <c r="EV51" i="2"/>
  <c r="E168" i="3" s="1"/>
  <c r="EU51" i="2"/>
  <c r="D168" i="3" s="1"/>
  <c r="ET51" i="2"/>
  <c r="C168" i="3" s="1"/>
  <c r="ES51" i="2"/>
  <c r="J154" i="3" s="1"/>
  <c r="ER51" i="2"/>
  <c r="I154" i="3" s="1"/>
  <c r="EQ51" i="2"/>
  <c r="H154" i="3" s="1"/>
  <c r="EP51" i="2"/>
  <c r="G154" i="3" s="1"/>
  <c r="EO51" i="2"/>
  <c r="F154" i="3" s="1"/>
  <c r="EN51" i="2"/>
  <c r="E154" i="3" s="1"/>
  <c r="EM51" i="2"/>
  <c r="D154" i="3" s="1"/>
  <c r="EL51" i="2"/>
  <c r="C154" i="3" s="1"/>
  <c r="EK51" i="2"/>
  <c r="L143" i="3" s="1"/>
  <c r="EJ51" i="2"/>
  <c r="K143" i="3" s="1"/>
  <c r="EI51" i="2"/>
  <c r="J143" i="3" s="1"/>
  <c r="EH51" i="2"/>
  <c r="I143" i="3" s="1"/>
  <c r="EG51" i="2"/>
  <c r="H143" i="3" s="1"/>
  <c r="EF51" i="2"/>
  <c r="G143" i="3" s="1"/>
  <c r="EE51" i="2"/>
  <c r="F143" i="3" s="1"/>
  <c r="ED51" i="2"/>
  <c r="E143" i="3" s="1"/>
  <c r="EC51" i="2"/>
  <c r="D143" i="3" s="1"/>
  <c r="EB51" i="2"/>
  <c r="C143" i="3" s="1"/>
  <c r="EA51" i="2"/>
  <c r="I132" i="3" s="1"/>
  <c r="DZ51" i="2"/>
  <c r="H132" i="3" s="1"/>
  <c r="DY51" i="2"/>
  <c r="G132" i="3" s="1"/>
  <c r="DX51" i="2"/>
  <c r="F132" i="3" s="1"/>
  <c r="DW51" i="2"/>
  <c r="E132" i="3" s="1"/>
  <c r="DV51" i="2"/>
  <c r="D132" i="3" s="1"/>
  <c r="DU51" i="2"/>
  <c r="C132" i="3" s="1"/>
  <c r="DT51" i="2"/>
  <c r="K122" i="3" s="1"/>
  <c r="DS51" i="2"/>
  <c r="J122" i="3" s="1"/>
  <c r="DR51" i="2"/>
  <c r="I122" i="3" s="1"/>
  <c r="DQ51" i="2"/>
  <c r="H122" i="3" s="1"/>
  <c r="DP51" i="2"/>
  <c r="G122" i="3" s="1"/>
  <c r="DO51" i="2"/>
  <c r="F122" i="3" s="1"/>
  <c r="DN51" i="2"/>
  <c r="E122" i="3" s="1"/>
  <c r="DM51" i="2"/>
  <c r="D122" i="3" s="1"/>
  <c r="DL51" i="2"/>
  <c r="C122" i="3" s="1"/>
  <c r="DK51" i="2"/>
  <c r="M112" i="3" s="1"/>
  <c r="DJ51" i="2"/>
  <c r="L112" i="3" s="1"/>
  <c r="DI51" i="2"/>
  <c r="K112" i="3" s="1"/>
  <c r="DH51" i="2"/>
  <c r="J112" i="3" s="1"/>
  <c r="DG51" i="2"/>
  <c r="I112" i="3" s="1"/>
  <c r="DF51" i="2"/>
  <c r="H112" i="3" s="1"/>
  <c r="DE51" i="2"/>
  <c r="G112" i="3" s="1"/>
  <c r="DD51" i="2"/>
  <c r="F112" i="3" s="1"/>
  <c r="DC51" i="2"/>
  <c r="E112" i="3" s="1"/>
  <c r="DB51" i="2"/>
  <c r="D112" i="3" s="1"/>
  <c r="DA51" i="2"/>
  <c r="C112" i="3" s="1"/>
  <c r="CZ51" i="2"/>
  <c r="M101" i="3" s="1"/>
  <c r="CY51" i="2"/>
  <c r="L101" i="3" s="1"/>
  <c r="CX51" i="2"/>
  <c r="K101" i="3" s="1"/>
  <c r="CW51" i="2"/>
  <c r="J101" i="3" s="1"/>
  <c r="CV51" i="2"/>
  <c r="I101" i="3" s="1"/>
  <c r="CU51" i="2"/>
  <c r="H101" i="3" s="1"/>
  <c r="CT51" i="2"/>
  <c r="G101" i="3" s="1"/>
  <c r="CS51" i="2"/>
  <c r="F101" i="3" s="1"/>
  <c r="CR51" i="2"/>
  <c r="E101" i="3" s="1"/>
  <c r="CQ51" i="2"/>
  <c r="D101" i="3" s="1"/>
  <c r="CP51" i="2"/>
  <c r="C101" i="3" s="1"/>
  <c r="CO51" i="2"/>
  <c r="T89" i="3" s="1"/>
  <c r="CN51" i="2"/>
  <c r="S89" i="3" s="1"/>
  <c r="CM51" i="2"/>
  <c r="R89" i="3" s="1"/>
  <c r="CL51" i="2"/>
  <c r="Q89" i="3" s="1"/>
  <c r="CK51" i="2"/>
  <c r="P89" i="3" s="1"/>
  <c r="CJ51" i="2"/>
  <c r="O89" i="3" s="1"/>
  <c r="CI51" i="2"/>
  <c r="N89" i="3" s="1"/>
  <c r="CH51" i="2"/>
  <c r="M89" i="3" s="1"/>
  <c r="CG51" i="2"/>
  <c r="L89" i="3" s="1"/>
  <c r="CF51" i="2"/>
  <c r="K89" i="3" s="1"/>
  <c r="CE51" i="2"/>
  <c r="J89" i="3" s="1"/>
  <c r="CD51" i="2"/>
  <c r="I89" i="3" s="1"/>
  <c r="CC51" i="2"/>
  <c r="H89" i="3" s="1"/>
  <c r="CB51" i="2"/>
  <c r="G89" i="3" s="1"/>
  <c r="CA51" i="2"/>
  <c r="F89" i="3" s="1"/>
  <c r="BZ51" i="2"/>
  <c r="E89" i="3" s="1"/>
  <c r="BY51" i="2"/>
  <c r="D89" i="3" s="1"/>
  <c r="BX51" i="2"/>
  <c r="C89" i="3" s="1"/>
  <c r="BW51" i="2"/>
  <c r="T80" i="3" s="1"/>
  <c r="BV51" i="2"/>
  <c r="S80" i="3" s="1"/>
  <c r="BU51" i="2"/>
  <c r="R80" i="3" s="1"/>
  <c r="BT51" i="2"/>
  <c r="Q80" i="3" s="1"/>
  <c r="BS51" i="2"/>
  <c r="P80" i="3" s="1"/>
  <c r="BR51" i="2"/>
  <c r="O80" i="3" s="1"/>
  <c r="BQ51" i="2"/>
  <c r="N80" i="3" s="1"/>
  <c r="BP51" i="2"/>
  <c r="M80" i="3" s="1"/>
  <c r="BO51" i="2"/>
  <c r="L80" i="3" s="1"/>
  <c r="BN51" i="2"/>
  <c r="K80" i="3" s="1"/>
  <c r="BM51" i="2"/>
  <c r="J80" i="3" s="1"/>
  <c r="BL51" i="2"/>
  <c r="I80" i="3" s="1"/>
  <c r="BK51" i="2"/>
  <c r="H80" i="3" s="1"/>
  <c r="BJ51" i="2"/>
  <c r="G80" i="3" s="1"/>
  <c r="BI51" i="2"/>
  <c r="F80" i="3" s="1"/>
  <c r="BH51" i="2"/>
  <c r="E80" i="3" s="1"/>
  <c r="BG51" i="2"/>
  <c r="D80" i="3" s="1"/>
  <c r="BF51" i="2"/>
  <c r="C80" i="3" s="1"/>
  <c r="BE51" i="2"/>
  <c r="R69" i="3" s="1"/>
  <c r="BD51" i="2"/>
  <c r="Q69" i="3" s="1"/>
  <c r="BC51" i="2"/>
  <c r="P69" i="3" s="1"/>
  <c r="BB51" i="2"/>
  <c r="O69" i="3" s="1"/>
  <c r="BA51" i="2"/>
  <c r="N69" i="3" s="1"/>
  <c r="AZ51" i="2"/>
  <c r="M69" i="3" s="1"/>
  <c r="AY51" i="2"/>
  <c r="L69" i="3" s="1"/>
  <c r="AX51" i="2"/>
  <c r="K69" i="3" s="1"/>
  <c r="AW51" i="2"/>
  <c r="J69" i="3" s="1"/>
  <c r="AV51" i="2"/>
  <c r="I69" i="3" s="1"/>
  <c r="AU51" i="2"/>
  <c r="H69" i="3" s="1"/>
  <c r="AT51" i="2"/>
  <c r="G69" i="3" s="1"/>
  <c r="AS51" i="2"/>
  <c r="F69" i="3" s="1"/>
  <c r="AR51" i="2"/>
  <c r="E69" i="3" s="1"/>
  <c r="AQ51" i="2"/>
  <c r="D69" i="3" s="1"/>
  <c r="AP51" i="2"/>
  <c r="C69" i="3" s="1"/>
  <c r="AO51" i="2"/>
  <c r="R57" i="3" s="1"/>
  <c r="AN51" i="2"/>
  <c r="Q57" i="3" s="1"/>
  <c r="P51" i="2"/>
  <c r="N35" i="3" s="1"/>
  <c r="O51" i="2"/>
  <c r="M35" i="3" s="1"/>
  <c r="G51" i="2"/>
  <c r="E35" i="3" s="1"/>
  <c r="F51" i="2"/>
  <c r="D35" i="3" s="1"/>
  <c r="F50" i="2" l="1"/>
  <c r="D34" i="3" s="1"/>
  <c r="F49" i="2"/>
  <c r="D33" i="3" s="1"/>
  <c r="E51" i="2"/>
  <c r="C35" i="3" s="1"/>
  <c r="E50" i="2"/>
  <c r="E49"/>
  <c r="C34" i="3" l="1"/>
  <c r="C33"/>
  <c r="H36"/>
  <c r="G36"/>
  <c r="F36"/>
  <c r="E36"/>
  <c r="D36"/>
  <c r="C36" l="1"/>
  <c r="M36"/>
  <c r="N36"/>
  <c r="ET50" i="2"/>
  <c r="C167" i="3" s="1"/>
  <c r="ED50" i="2"/>
  <c r="E142" i="3" s="1"/>
  <c r="DN50" i="2"/>
  <c r="E121" i="3" s="1"/>
  <c r="CX50" i="2"/>
  <c r="K100" i="3" s="1"/>
  <c r="CH50" i="2"/>
  <c r="M88" i="3" s="1"/>
  <c r="BN50" i="2"/>
  <c r="K79" i="3" s="1"/>
  <c r="AD50" i="2"/>
  <c r="G56" i="3" s="1"/>
  <c r="EQ49" i="2"/>
  <c r="H152" i="3" s="1"/>
  <c r="EA49" i="2"/>
  <c r="I130" i="3" s="1"/>
  <c r="DK49" i="2"/>
  <c r="M110" i="3" s="1"/>
  <c r="CU49" i="2"/>
  <c r="H99" i="3" s="1"/>
  <c r="CE49" i="2"/>
  <c r="J87" i="3" s="1"/>
  <c r="BO49" i="2"/>
  <c r="L78" i="3" s="1"/>
  <c r="AQ49" i="2"/>
  <c r="D67" i="3" s="1"/>
  <c r="AA49" i="2"/>
  <c r="D55" i="3" s="1"/>
  <c r="FE50" i="2"/>
  <c r="N167" i="3" s="1"/>
  <c r="FC50" i="2"/>
  <c r="L167" i="3" s="1"/>
  <c r="FB50" i="2"/>
  <c r="K167" i="3" s="1"/>
  <c r="FA50" i="2"/>
  <c r="J167" i="3" s="1"/>
  <c r="EZ50" i="2"/>
  <c r="I167" i="3" s="1"/>
  <c r="EX50" i="2"/>
  <c r="G167" i="3" s="1"/>
  <c r="EW50" i="2"/>
  <c r="F167" i="3" s="1"/>
  <c r="EV50" i="2"/>
  <c r="E167" i="3" s="1"/>
  <c r="ES50" i="2"/>
  <c r="J153" i="3" s="1"/>
  <c r="ER50" i="2"/>
  <c r="I153" i="3" s="1"/>
  <c r="EQ50" i="2"/>
  <c r="H153" i="3" s="1"/>
  <c r="EP50" i="2"/>
  <c r="G153" i="3" s="1"/>
  <c r="EO50" i="2"/>
  <c r="F153" i="3" s="1"/>
  <c r="EN50" i="2"/>
  <c r="E153" i="3" s="1"/>
  <c r="EM50" i="2"/>
  <c r="D153" i="3" s="1"/>
  <c r="EL50" i="2"/>
  <c r="C153" i="3" s="1"/>
  <c r="EK50" i="2"/>
  <c r="L142" i="3" s="1"/>
  <c r="EJ50" i="2"/>
  <c r="K142" i="3" s="1"/>
  <c r="EI50" i="2"/>
  <c r="J142" i="3" s="1"/>
  <c r="EH50" i="2"/>
  <c r="I142" i="3" s="1"/>
  <c r="EG50" i="2"/>
  <c r="H142" i="3" s="1"/>
  <c r="EF50" i="2"/>
  <c r="G142" i="3" s="1"/>
  <c r="EE50" i="2"/>
  <c r="F142" i="3" s="1"/>
  <c r="EC50" i="2"/>
  <c r="D142" i="3" s="1"/>
  <c r="EA50" i="2"/>
  <c r="I131" i="3" s="1"/>
  <c r="DZ50" i="2"/>
  <c r="H131" i="3" s="1"/>
  <c r="DY50" i="2"/>
  <c r="G131" i="3" s="1"/>
  <c r="DX50" i="2"/>
  <c r="F131" i="3" s="1"/>
  <c r="DW50" i="2"/>
  <c r="E131" i="3" s="1"/>
  <c r="DV50" i="2"/>
  <c r="D131" i="3" s="1"/>
  <c r="DU50" i="2"/>
  <c r="C131" i="3" s="1"/>
  <c r="DT50" i="2"/>
  <c r="K121" i="3" s="1"/>
  <c r="DS50" i="2"/>
  <c r="J121" i="3" s="1"/>
  <c r="DR50" i="2"/>
  <c r="I121" i="3" s="1"/>
  <c r="DQ50" i="2"/>
  <c r="H121" i="3" s="1"/>
  <c r="DP50" i="2"/>
  <c r="G121" i="3" s="1"/>
  <c r="DO50" i="2"/>
  <c r="F121" i="3" s="1"/>
  <c r="DM50" i="2"/>
  <c r="D121" i="3" s="1"/>
  <c r="DK50" i="2"/>
  <c r="M111" i="3" s="1"/>
  <c r="DJ50" i="2"/>
  <c r="L111" i="3" s="1"/>
  <c r="DI50" i="2"/>
  <c r="K111" i="3" s="1"/>
  <c r="DH50" i="2"/>
  <c r="J111" i="3" s="1"/>
  <c r="DG50" i="2"/>
  <c r="I111" i="3" s="1"/>
  <c r="DF50" i="2"/>
  <c r="H111" i="3" s="1"/>
  <c r="DE50" i="2"/>
  <c r="G111" i="3" s="1"/>
  <c r="DD50" i="2"/>
  <c r="F111" i="3" s="1"/>
  <c r="DC50" i="2"/>
  <c r="E111" i="3" s="1"/>
  <c r="DB50" i="2"/>
  <c r="D111" i="3" s="1"/>
  <c r="DA50" i="2"/>
  <c r="C111" i="3" s="1"/>
  <c r="CW50" i="2"/>
  <c r="J100" i="3" s="1"/>
  <c r="CT50" i="2"/>
  <c r="G100" i="3" s="1"/>
  <c r="CS50" i="2"/>
  <c r="F100" i="3" s="1"/>
  <c r="CP50" i="2"/>
  <c r="C100" i="3" s="1"/>
  <c r="CO50" i="2"/>
  <c r="T88" i="3" s="1"/>
  <c r="CM50" i="2"/>
  <c r="R88" i="3" s="1"/>
  <c r="CK50" i="2"/>
  <c r="P88" i="3" s="1"/>
  <c r="CI50" i="2"/>
  <c r="N88" i="3" s="1"/>
  <c r="CG50" i="2"/>
  <c r="L88" i="3" s="1"/>
  <c r="CE50" i="2"/>
  <c r="J88" i="3" s="1"/>
  <c r="CC50" i="2"/>
  <c r="H88" i="3" s="1"/>
  <c r="CA50" i="2"/>
  <c r="F88" i="3" s="1"/>
  <c r="BY50" i="2"/>
  <c r="D88" i="3" s="1"/>
  <c r="BW50" i="2"/>
  <c r="T79" i="3" s="1"/>
  <c r="BU50" i="2"/>
  <c r="R79" i="3" s="1"/>
  <c r="BS50" i="2"/>
  <c r="P79" i="3" s="1"/>
  <c r="BQ50" i="2"/>
  <c r="N79" i="3" s="1"/>
  <c r="BO50" i="2"/>
  <c r="L79" i="3" s="1"/>
  <c r="BM50" i="2"/>
  <c r="J79" i="3" s="1"/>
  <c r="BL50" i="2"/>
  <c r="I79" i="3" s="1"/>
  <c r="BK50" i="2"/>
  <c r="H79" i="3" s="1"/>
  <c r="BE50" i="2"/>
  <c r="R68" i="3" s="1"/>
  <c r="BD50" i="2"/>
  <c r="Q68" i="3" s="1"/>
  <c r="AY50" i="2"/>
  <c r="L68" i="3" s="1"/>
  <c r="AW50" i="2"/>
  <c r="J68" i="3" s="1"/>
  <c r="AU50" i="2"/>
  <c r="H68" i="3" s="1"/>
  <c r="AT50" i="2"/>
  <c r="G68" i="3" s="1"/>
  <c r="CN50" i="2"/>
  <c r="S88" i="3" s="1"/>
  <c r="CL50" i="2"/>
  <c r="Q88" i="3" s="1"/>
  <c r="CJ50" i="2"/>
  <c r="O88" i="3" s="1"/>
  <c r="CF50" i="2"/>
  <c r="K88" i="3" s="1"/>
  <c r="CD50" i="2"/>
  <c r="I88" i="3" s="1"/>
  <c r="CB50" i="2"/>
  <c r="G88" i="3" s="1"/>
  <c r="BZ50" i="2"/>
  <c r="E88" i="3" s="1"/>
  <c r="BX50" i="2"/>
  <c r="C88" i="3" s="1"/>
  <c r="BV50" i="2"/>
  <c r="S79" i="3" s="1"/>
  <c r="BT50" i="2"/>
  <c r="Q79" i="3" s="1"/>
  <c r="BR50" i="2"/>
  <c r="O79" i="3" s="1"/>
  <c r="BP50" i="2"/>
  <c r="M79" i="3" s="1"/>
  <c r="BI50" i="2"/>
  <c r="F79" i="3" s="1"/>
  <c r="BH50" i="2"/>
  <c r="E79" i="3" s="1"/>
  <c r="BG50" i="2"/>
  <c r="D79" i="3" s="1"/>
  <c r="BF50" i="2"/>
  <c r="C79" i="3" s="1"/>
  <c r="BB50" i="2"/>
  <c r="O68" i="3" s="1"/>
  <c r="BA50" i="2"/>
  <c r="N68" i="3" s="1"/>
  <c r="AX50" i="2"/>
  <c r="K68" i="3" s="1"/>
  <c r="AV50" i="2"/>
  <c r="I68" i="3" s="1"/>
  <c r="AR50" i="2"/>
  <c r="E68" i="3" s="1"/>
  <c r="AQ50" i="2"/>
  <c r="D68" i="3" s="1"/>
  <c r="AP50" i="2"/>
  <c r="C68" i="3" s="1"/>
  <c r="AO50" i="2"/>
  <c r="R56" i="3" s="1"/>
  <c r="AN50" i="2"/>
  <c r="Q56" i="3" s="1"/>
  <c r="N50" i="2"/>
  <c r="L34" i="3" s="1"/>
  <c r="AM50" i="2"/>
  <c r="P56" i="3" s="1"/>
  <c r="AL50" i="2"/>
  <c r="O56" i="3" s="1"/>
  <c r="AK50" i="2"/>
  <c r="N56" i="3" s="1"/>
  <c r="AJ50" i="2"/>
  <c r="M56" i="3" s="1"/>
  <c r="AI50" i="2"/>
  <c r="L56" i="3" s="1"/>
  <c r="AH50" i="2"/>
  <c r="K56" i="3" s="1"/>
  <c r="AG50" i="2"/>
  <c r="J56" i="3" s="1"/>
  <c r="AE50" i="2"/>
  <c r="H56" i="3" s="1"/>
  <c r="AC50" i="2"/>
  <c r="F56" i="3" s="1"/>
  <c r="AB50" i="2"/>
  <c r="E56" i="3" s="1"/>
  <c r="AA50" i="2"/>
  <c r="D56" i="3" s="1"/>
  <c r="Z50" i="2"/>
  <c r="C56" i="3" s="1"/>
  <c r="Y50" i="2"/>
  <c r="K45" i="3" s="1"/>
  <c r="X50" i="2"/>
  <c r="J45" i="3" s="1"/>
  <c r="W50" i="2"/>
  <c r="I45" i="3" s="1"/>
  <c r="V50" i="2"/>
  <c r="H45" i="3" s="1"/>
  <c r="U50" i="2"/>
  <c r="G45" i="3" s="1"/>
  <c r="T50" i="2"/>
  <c r="F45" i="3" s="1"/>
  <c r="S50" i="2"/>
  <c r="E45" i="3" s="1"/>
  <c r="R50" i="2"/>
  <c r="Q50"/>
  <c r="FE49"/>
  <c r="N166" i="3" s="1"/>
  <c r="FC49" i="2"/>
  <c r="L166" i="3" s="1"/>
  <c r="FB49" i="2"/>
  <c r="K166" i="3" s="1"/>
  <c r="EZ49" i="2"/>
  <c r="EY49"/>
  <c r="H166" i="3" s="1"/>
  <c r="EX49" i="2"/>
  <c r="G166" i="3" s="1"/>
  <c r="EW49" i="2"/>
  <c r="F166" i="3" s="1"/>
  <c r="EV49" i="2"/>
  <c r="E166" i="3" s="1"/>
  <c r="EU49" i="2"/>
  <c r="D166" i="3" s="1"/>
  <c r="ET49" i="2"/>
  <c r="C166" i="3" s="1"/>
  <c r="ES49" i="2"/>
  <c r="J152" i="3" s="1"/>
  <c r="ER49" i="2"/>
  <c r="I152" i="3" s="1"/>
  <c r="EP49" i="2"/>
  <c r="G152" i="3" s="1"/>
  <c r="G155" s="1"/>
  <c r="EO49" i="2"/>
  <c r="F152" i="3" s="1"/>
  <c r="F155" s="1"/>
  <c r="EN49" i="2"/>
  <c r="E152" i="3" s="1"/>
  <c r="E155" s="1"/>
  <c r="EM49" i="2"/>
  <c r="D152" i="3" s="1"/>
  <c r="D155" s="1"/>
  <c r="EL49" i="2"/>
  <c r="C152" i="3" s="1"/>
  <c r="C155" s="1"/>
  <c r="EK49" i="2"/>
  <c r="L141" i="3" s="1"/>
  <c r="L144" s="1"/>
  <c r="EJ49" i="2"/>
  <c r="EI49"/>
  <c r="J141" i="3" s="1"/>
  <c r="J144" s="1"/>
  <c r="EH49" i="2"/>
  <c r="I141" i="3" s="1"/>
  <c r="EG49" i="2"/>
  <c r="H141" i="3" s="1"/>
  <c r="H144" s="1"/>
  <c r="EF49" i="2"/>
  <c r="G141" i="3" s="1"/>
  <c r="G144" s="1"/>
  <c r="EE49" i="2"/>
  <c r="F141" i="3" s="1"/>
  <c r="F144" s="1"/>
  <c r="ED49" i="2"/>
  <c r="E141" i="3" s="1"/>
  <c r="EC49" i="2"/>
  <c r="D141" i="3" s="1"/>
  <c r="DZ49" i="2"/>
  <c r="H130" i="3" s="1"/>
  <c r="H133" s="1"/>
  <c r="DY49" i="2"/>
  <c r="G130" i="3" s="1"/>
  <c r="G133" s="1"/>
  <c r="DX49" i="2"/>
  <c r="F130" i="3" s="1"/>
  <c r="F133" s="1"/>
  <c r="DW49" i="2"/>
  <c r="E130" i="3" s="1"/>
  <c r="E133" s="1"/>
  <c r="DV49" i="2"/>
  <c r="D130" i="3" s="1"/>
  <c r="D133" s="1"/>
  <c r="DT49" i="2"/>
  <c r="DS49"/>
  <c r="J120" i="3" s="1"/>
  <c r="DR49" i="2"/>
  <c r="I120" i="3" s="1"/>
  <c r="DQ49" i="2"/>
  <c r="H120" i="3" s="1"/>
  <c r="DP49" i="2"/>
  <c r="G120" i="3" s="1"/>
  <c r="DO49" i="2"/>
  <c r="DN49"/>
  <c r="E120" i="3" s="1"/>
  <c r="DM49" i="2"/>
  <c r="D120" i="3" s="1"/>
  <c r="D123" s="1"/>
  <c r="DJ49" i="2"/>
  <c r="L110" i="3" s="1"/>
  <c r="DI49" i="2"/>
  <c r="K110" i="3" s="1"/>
  <c r="DH49" i="2"/>
  <c r="J110" i="3" s="1"/>
  <c r="DG49" i="2"/>
  <c r="I110" i="3" s="1"/>
  <c r="DF49" i="2"/>
  <c r="H110" i="3" s="1"/>
  <c r="DE49" i="2"/>
  <c r="G110" i="3" s="1"/>
  <c r="DD49" i="2"/>
  <c r="F110" i="3" s="1"/>
  <c r="DC49" i="2"/>
  <c r="E110" i="3" s="1"/>
  <c r="DB49" i="2"/>
  <c r="D110" i="3" s="1"/>
  <c r="CY49" i="2"/>
  <c r="L99" i="3" s="1"/>
  <c r="CX49" i="2"/>
  <c r="K99" i="3" s="1"/>
  <c r="CT49" i="2"/>
  <c r="G99" i="3" s="1"/>
  <c r="CQ49" i="2"/>
  <c r="D99" i="3" s="1"/>
  <c r="CP49" i="2"/>
  <c r="C99" i="3" s="1"/>
  <c r="CO49" i="2"/>
  <c r="T87" i="3" s="1"/>
  <c r="T90" s="1"/>
  <c r="CM49" i="2"/>
  <c r="R87" i="3" s="1"/>
  <c r="CK49" i="2"/>
  <c r="P87" i="3" s="1"/>
  <c r="CI49" i="2"/>
  <c r="N87" i="3" s="1"/>
  <c r="CG49" i="2"/>
  <c r="L87" i="3" s="1"/>
  <c r="CC49" i="2"/>
  <c r="H87" i="3" s="1"/>
  <c r="CA49" i="2"/>
  <c r="F87" i="3" s="1"/>
  <c r="BY49" i="2"/>
  <c r="D87" i="3" s="1"/>
  <c r="BW49" i="2"/>
  <c r="T78" i="3" s="1"/>
  <c r="BU49" i="2"/>
  <c r="R78" i="3" s="1"/>
  <c r="BS49" i="2"/>
  <c r="P78" i="3" s="1"/>
  <c r="BQ49" i="2"/>
  <c r="N78" i="3" s="1"/>
  <c r="BM49" i="2"/>
  <c r="J78" i="3" s="1"/>
  <c r="BL49" i="2"/>
  <c r="I78" i="3" s="1"/>
  <c r="BK49" i="2"/>
  <c r="H78" i="3" s="1"/>
  <c r="BE49" i="2"/>
  <c r="R67" i="3" s="1"/>
  <c r="BD49" i="2"/>
  <c r="Q67" i="3" s="1"/>
  <c r="AY49" i="2"/>
  <c r="L67" i="3" s="1"/>
  <c r="AW49" i="2"/>
  <c r="AU49"/>
  <c r="H67" i="3" s="1"/>
  <c r="AT49" i="2"/>
  <c r="G67" i="3" s="1"/>
  <c r="CN49" i="2"/>
  <c r="CL49"/>
  <c r="Q87" i="3" s="1"/>
  <c r="CJ49" i="2"/>
  <c r="O87" i="3" s="1"/>
  <c r="CH49" i="2"/>
  <c r="M87" i="3" s="1"/>
  <c r="CF49" i="2"/>
  <c r="K87" i="3" s="1"/>
  <c r="CD49" i="2"/>
  <c r="I87" i="3" s="1"/>
  <c r="CB49" i="2"/>
  <c r="G87" i="3" s="1"/>
  <c r="BZ49" i="2"/>
  <c r="E87" i="3" s="1"/>
  <c r="BX49" i="2"/>
  <c r="BV49"/>
  <c r="S78" i="3" s="1"/>
  <c r="BT49" i="2"/>
  <c r="Q78" i="3" s="1"/>
  <c r="BR49" i="2"/>
  <c r="O78" i="3" s="1"/>
  <c r="BP49" i="2"/>
  <c r="M78" i="3" s="1"/>
  <c r="BN49" i="2"/>
  <c r="K78" i="3" s="1"/>
  <c r="K81" s="1"/>
  <c r="BI49" i="2"/>
  <c r="F78" i="3" s="1"/>
  <c r="BH49" i="2"/>
  <c r="BG49"/>
  <c r="D78" i="3" s="1"/>
  <c r="BF49" i="2"/>
  <c r="C78" i="3" s="1"/>
  <c r="BB49" i="2"/>
  <c r="O67" i="3" s="1"/>
  <c r="BA49" i="2"/>
  <c r="N67" i="3" s="1"/>
  <c r="AZ49" i="2"/>
  <c r="M67" i="3" s="1"/>
  <c r="AX49" i="2"/>
  <c r="K67" i="3" s="1"/>
  <c r="K70" s="1"/>
  <c r="AV49" i="2"/>
  <c r="I67" i="3" s="1"/>
  <c r="I70" s="1"/>
  <c r="AR49" i="2"/>
  <c r="E67" i="3" s="1"/>
  <c r="E70" s="1"/>
  <c r="AP49" i="2"/>
  <c r="C67" i="3" s="1"/>
  <c r="AO49" i="2"/>
  <c r="R55" i="3" s="1"/>
  <c r="AN49" i="2"/>
  <c r="Q55" i="3" s="1"/>
  <c r="K49" i="2"/>
  <c r="I33" i="3" s="1"/>
  <c r="AM49" i="2"/>
  <c r="P55" i="3" s="1"/>
  <c r="AL49" i="2"/>
  <c r="O55" i="3" s="1"/>
  <c r="AK49" i="2"/>
  <c r="N55" i="3" s="1"/>
  <c r="AJ49" i="2"/>
  <c r="M55" i="3" s="1"/>
  <c r="AI49" i="2"/>
  <c r="L55" i="3" s="1"/>
  <c r="AH49" i="2"/>
  <c r="K55" i="3" s="1"/>
  <c r="AE49" i="2"/>
  <c r="H55" i="3" s="1"/>
  <c r="AD49" i="2"/>
  <c r="G55" i="3" s="1"/>
  <c r="AC49" i="2"/>
  <c r="F55" i="3" s="1"/>
  <c r="AB49" i="2"/>
  <c r="Z49"/>
  <c r="C55" i="3" s="1"/>
  <c r="Y49" i="2"/>
  <c r="K44" i="3" s="1"/>
  <c r="X49" i="2"/>
  <c r="J44" i="3" s="1"/>
  <c r="W49" i="2"/>
  <c r="I44" i="3" s="1"/>
  <c r="V49" i="2"/>
  <c r="H44" i="3" s="1"/>
  <c r="U49" i="2"/>
  <c r="G44" i="3" s="1"/>
  <c r="T49" i="2"/>
  <c r="F44" i="3" s="1"/>
  <c r="S49" i="2"/>
  <c r="E44" i="3" s="1"/>
  <c r="R49" i="2"/>
  <c r="H58" i="3" l="1"/>
  <c r="J113"/>
  <c r="C169"/>
  <c r="I123"/>
  <c r="K102"/>
  <c r="Q81"/>
  <c r="N70"/>
  <c r="N81"/>
  <c r="C58"/>
  <c r="L169"/>
  <c r="G169"/>
  <c r="I144"/>
  <c r="F113"/>
  <c r="L90"/>
  <c r="D90"/>
  <c r="M90"/>
  <c r="G90"/>
  <c r="M58"/>
  <c r="G58"/>
  <c r="Q90"/>
  <c r="H81"/>
  <c r="I155"/>
  <c r="D44"/>
  <c r="D45"/>
  <c r="C45"/>
  <c r="G47"/>
  <c r="O81"/>
  <c r="E90"/>
  <c r="T81"/>
  <c r="K47"/>
  <c r="O90"/>
  <c r="H70"/>
  <c r="R70"/>
  <c r="E144"/>
  <c r="S81"/>
  <c r="I90"/>
  <c r="F90"/>
  <c r="J155"/>
  <c r="I133"/>
  <c r="N58"/>
  <c r="N90"/>
  <c r="C102"/>
  <c r="G113"/>
  <c r="K113"/>
  <c r="N169"/>
  <c r="L113"/>
  <c r="Q58"/>
  <c r="O70"/>
  <c r="F81"/>
  <c r="E47"/>
  <c r="I47"/>
  <c r="P81"/>
  <c r="K58"/>
  <c r="O58"/>
  <c r="R58"/>
  <c r="C81"/>
  <c r="P90"/>
  <c r="D113"/>
  <c r="H113"/>
  <c r="G123"/>
  <c r="E169"/>
  <c r="L81"/>
  <c r="I113"/>
  <c r="D70"/>
  <c r="H47"/>
  <c r="G70"/>
  <c r="Q70"/>
  <c r="J81"/>
  <c r="E123"/>
  <c r="D144"/>
  <c r="J123"/>
  <c r="M113"/>
  <c r="F47"/>
  <c r="J47"/>
  <c r="F58"/>
  <c r="L58"/>
  <c r="P58"/>
  <c r="C70"/>
  <c r="D81"/>
  <c r="M81"/>
  <c r="K90"/>
  <c r="L70"/>
  <c r="I81"/>
  <c r="R81"/>
  <c r="H90"/>
  <c r="R90"/>
  <c r="G102"/>
  <c r="E113"/>
  <c r="H123"/>
  <c r="F169"/>
  <c r="K169"/>
  <c r="J90"/>
  <c r="H155"/>
  <c r="D58"/>
  <c r="DO52" i="2"/>
  <c r="F120" i="3"/>
  <c r="F123" s="1"/>
  <c r="BH52" i="2"/>
  <c r="E78" i="3"/>
  <c r="E81" s="1"/>
  <c r="AB52" i="2"/>
  <c r="E55" i="3"/>
  <c r="E58" s="1"/>
  <c r="AW52" i="2"/>
  <c r="J67" i="3"/>
  <c r="J70" s="1"/>
  <c r="DT52" i="2"/>
  <c r="K120" i="3"/>
  <c r="K123" s="1"/>
  <c r="EZ52" i="2"/>
  <c r="I166" i="3"/>
  <c r="I169" s="1"/>
  <c r="BX52" i="2"/>
  <c r="C87" i="3"/>
  <c r="C90" s="1"/>
  <c r="CN52" i="2"/>
  <c r="S87" i="3"/>
  <c r="S90" s="1"/>
  <c r="EJ52" i="2"/>
  <c r="K141" i="3"/>
  <c r="K144" s="1"/>
  <c r="E52" i="2"/>
  <c r="P52"/>
  <c r="BK52"/>
  <c r="R52"/>
  <c r="AD52"/>
  <c r="AP52"/>
  <c r="BF52"/>
  <c r="CD52"/>
  <c r="BL52"/>
  <c r="CP52"/>
  <c r="DB52"/>
  <c r="DN52"/>
  <c r="DZ52"/>
  <c r="EL52"/>
  <c r="Q49"/>
  <c r="U52"/>
  <c r="Y52"/>
  <c r="AC52"/>
  <c r="AG49"/>
  <c r="J55" i="3" s="1"/>
  <c r="J58" s="1"/>
  <c r="AK52" i="2"/>
  <c r="L49"/>
  <c r="J33" i="3" s="1"/>
  <c r="AO52" i="2"/>
  <c r="AV52"/>
  <c r="BB52"/>
  <c r="BI52"/>
  <c r="BT52"/>
  <c r="CB52"/>
  <c r="CJ52"/>
  <c r="AT52"/>
  <c r="BQ52"/>
  <c r="BY52"/>
  <c r="CG52"/>
  <c r="CO52"/>
  <c r="CS49"/>
  <c r="F99" i="3" s="1"/>
  <c r="F102" s="1"/>
  <c r="CW49" i="2"/>
  <c r="J99" i="3" s="1"/>
  <c r="J102" s="1"/>
  <c r="DA49" i="2"/>
  <c r="C110" i="3" s="1"/>
  <c r="C113" s="1"/>
  <c r="DE52" i="2"/>
  <c r="DM52"/>
  <c r="DQ52"/>
  <c r="DU49"/>
  <c r="C130" i="3" s="1"/>
  <c r="C133" s="1"/>
  <c r="EC52" i="2"/>
  <c r="EG52"/>
  <c r="EK52"/>
  <c r="ES52"/>
  <c r="EW52"/>
  <c r="FA49"/>
  <c r="J166" i="3" s="1"/>
  <c r="J169" s="1"/>
  <c r="FE52" i="2"/>
  <c r="AF50"/>
  <c r="I56" i="3" s="1"/>
  <c r="K50" i="2"/>
  <c r="I34" i="3" s="1"/>
  <c r="I36" s="1"/>
  <c r="AS50" i="2"/>
  <c r="F68" i="3" s="1"/>
  <c r="CR50" i="2"/>
  <c r="E100" i="3" s="1"/>
  <c r="CV50" i="2"/>
  <c r="I100" i="3" s="1"/>
  <c r="CZ50" i="2"/>
  <c r="M100" i="3" s="1"/>
  <c r="DL50" i="2"/>
  <c r="C121" i="3" s="1"/>
  <c r="EB50" i="2"/>
  <c r="C142" i="3" s="1"/>
  <c r="FD50" i="2"/>
  <c r="M167" i="3" s="1"/>
  <c r="BC49" i="2"/>
  <c r="P67" i="3" s="1"/>
  <c r="G52" i="2"/>
  <c r="BS52"/>
  <c r="DI52"/>
  <c r="EE52"/>
  <c r="V52"/>
  <c r="AH52"/>
  <c r="BN52"/>
  <c r="CL52"/>
  <c r="CT52"/>
  <c r="DF52"/>
  <c r="DV52"/>
  <c r="EH52"/>
  <c r="ET52"/>
  <c r="FB52"/>
  <c r="AA52"/>
  <c r="BG52"/>
  <c r="CM52"/>
  <c r="DS52"/>
  <c r="BP52"/>
  <c r="CF52"/>
  <c r="BE52"/>
  <c r="BU52"/>
  <c r="CK52"/>
  <c r="AE52"/>
  <c r="AU52"/>
  <c r="CA52"/>
  <c r="DG52"/>
  <c r="DW52"/>
  <c r="EM52"/>
  <c r="FC52"/>
  <c r="AM52"/>
  <c r="CC52"/>
  <c r="EO52"/>
  <c r="Z52"/>
  <c r="AL52"/>
  <c r="AX52"/>
  <c r="BV52"/>
  <c r="BD52"/>
  <c r="CX52"/>
  <c r="DJ52"/>
  <c r="DR52"/>
  <c r="ED52"/>
  <c r="EP52"/>
  <c r="EX52"/>
  <c r="O52"/>
  <c r="AQ52"/>
  <c r="BW52"/>
  <c r="DC52"/>
  <c r="EI52"/>
  <c r="T52"/>
  <c r="X52"/>
  <c r="AJ52"/>
  <c r="AN52"/>
  <c r="BA52"/>
  <c r="BR52"/>
  <c r="BZ52"/>
  <c r="CH52"/>
  <c r="DH52"/>
  <c r="DP52"/>
  <c r="DX52"/>
  <c r="EF52"/>
  <c r="EN52"/>
  <c r="ER52"/>
  <c r="EV52"/>
  <c r="S52"/>
  <c r="AI52"/>
  <c r="AY52"/>
  <c r="BO52"/>
  <c r="CE52"/>
  <c r="DK52"/>
  <c r="EA52"/>
  <c r="EQ52"/>
  <c r="BJ50"/>
  <c r="G79" i="3" s="1"/>
  <c r="W52" i="2"/>
  <c r="AR52"/>
  <c r="BM52"/>
  <c r="CI52"/>
  <c r="DD52"/>
  <c r="DY52"/>
  <c r="F52"/>
  <c r="J52"/>
  <c r="N49"/>
  <c r="L33" i="3" s="1"/>
  <c r="L36" s="1"/>
  <c r="BJ49" i="2"/>
  <c r="G78" i="3" s="1"/>
  <c r="M50" i="2"/>
  <c r="K34" i="3" s="1"/>
  <c r="AF49" i="2"/>
  <c r="I55" i="3" s="1"/>
  <c r="CR49" i="2"/>
  <c r="E99" i="3" s="1"/>
  <c r="CV49" i="2"/>
  <c r="I99" i="3" s="1"/>
  <c r="CZ49" i="2"/>
  <c r="M99" i="3" s="1"/>
  <c r="DL49" i="2"/>
  <c r="EB49"/>
  <c r="C141" i="3" s="1"/>
  <c r="FD49" i="2"/>
  <c r="M166" i="3" s="1"/>
  <c r="BC50" i="2"/>
  <c r="P68" i="3" s="1"/>
  <c r="CQ50" i="2"/>
  <c r="D100" i="3" s="1"/>
  <c r="D102" s="1"/>
  <c r="CU50" i="2"/>
  <c r="H100" i="3" s="1"/>
  <c r="H102" s="1"/>
  <c r="CY50" i="2"/>
  <c r="L100" i="3" s="1"/>
  <c r="L102" s="1"/>
  <c r="EU50" i="2"/>
  <c r="D167" i="3" s="1"/>
  <c r="D169" s="1"/>
  <c r="EY50" i="2"/>
  <c r="H167" i="3" s="1"/>
  <c r="H169" s="1"/>
  <c r="H52" i="2"/>
  <c r="M49"/>
  <c r="K33" i="3" s="1"/>
  <c r="AS49" i="2"/>
  <c r="F67" i="3" s="1"/>
  <c r="L50" i="2"/>
  <c r="J34" i="3" s="1"/>
  <c r="AZ50" i="2"/>
  <c r="M68" i="3" s="1"/>
  <c r="M70" s="1"/>
  <c r="I52" i="2"/>
  <c r="CU52" l="1"/>
  <c r="D88" i="4" s="1"/>
  <c r="K52" i="2"/>
  <c r="D9" i="4" s="1"/>
  <c r="I58" i="3"/>
  <c r="D17" i="4"/>
  <c r="D92"/>
  <c r="D87"/>
  <c r="D20"/>
  <c r="D102"/>
  <c r="D21"/>
  <c r="D127"/>
  <c r="D123"/>
  <c r="D122"/>
  <c r="D120"/>
  <c r="D121"/>
  <c r="D115"/>
  <c r="D110"/>
  <c r="D106"/>
  <c r="D111"/>
  <c r="D112"/>
  <c r="D109"/>
  <c r="D96"/>
  <c r="D103"/>
  <c r="D104"/>
  <c r="D101"/>
  <c r="D58"/>
  <c r="D57"/>
  <c r="D46"/>
  <c r="D48"/>
  <c r="D45"/>
  <c r="D52"/>
  <c r="D53"/>
  <c r="D60"/>
  <c r="D63"/>
  <c r="D64"/>
  <c r="D59"/>
  <c r="D65"/>
  <c r="D61"/>
  <c r="D62"/>
  <c r="D66"/>
  <c r="D40"/>
  <c r="D47"/>
  <c r="D39"/>
  <c r="D36"/>
  <c r="D38"/>
  <c r="D22"/>
  <c r="D34"/>
  <c r="D19"/>
  <c r="D18"/>
  <c r="D15"/>
  <c r="D16"/>
  <c r="D47" i="3"/>
  <c r="C120"/>
  <c r="C123" s="1"/>
  <c r="C44"/>
  <c r="C47" s="1"/>
  <c r="C144"/>
  <c r="E102"/>
  <c r="D29" i="4"/>
  <c r="K36" i="3"/>
  <c r="P70"/>
  <c r="D14" i="4"/>
  <c r="D6"/>
  <c r="D13"/>
  <c r="D5"/>
  <c r="D7"/>
  <c r="D8"/>
  <c r="D4"/>
  <c r="F70" i="3"/>
  <c r="M102"/>
  <c r="M169"/>
  <c r="I102"/>
  <c r="G81"/>
  <c r="J36"/>
  <c r="AS52" i="2"/>
  <c r="EB52"/>
  <c r="CR52"/>
  <c r="BJ52"/>
  <c r="DA52"/>
  <c r="CS52"/>
  <c r="L52"/>
  <c r="D10" i="4" s="1"/>
  <c r="Q52" i="2"/>
  <c r="D3" i="4" s="1"/>
  <c r="M52" i="2"/>
  <c r="D11" i="4" s="1"/>
  <c r="CZ52" i="2"/>
  <c r="D94" i="4" s="1"/>
  <c r="AZ52" i="2"/>
  <c r="CW52"/>
  <c r="D91" i="4" s="1"/>
  <c r="DL52" i="2"/>
  <c r="AF52"/>
  <c r="D31" i="4" s="1"/>
  <c r="N52" i="2"/>
  <c r="D12" i="4" s="1"/>
  <c r="CQ52" i="2"/>
  <c r="BC52"/>
  <c r="AG52"/>
  <c r="D32" i="4" s="1"/>
  <c r="FD52" i="2"/>
  <c r="D131" i="4" s="1"/>
  <c r="CV52" i="2"/>
  <c r="D89" i="4" s="1"/>
  <c r="EU52" i="2"/>
  <c r="CY52"/>
  <c r="D93" i="4" s="1"/>
  <c r="EY52" i="2"/>
  <c r="D128" i="4" s="1"/>
  <c r="FA52" i="2"/>
  <c r="DU52"/>
  <c r="D33" i="4" s="1"/>
  <c r="D124" l="1"/>
  <c r="D129"/>
  <c r="D130"/>
  <c r="D126"/>
  <c r="D125"/>
  <c r="D119"/>
  <c r="D116"/>
  <c r="D117"/>
  <c r="D118"/>
  <c r="D114"/>
  <c r="D113"/>
  <c r="D98"/>
  <c r="D97"/>
  <c r="D95"/>
  <c r="D99"/>
  <c r="D100"/>
  <c r="D79"/>
  <c r="D78"/>
  <c r="D75"/>
  <c r="D85"/>
  <c r="D86"/>
  <c r="D74"/>
  <c r="D83"/>
  <c r="D84"/>
  <c r="D76"/>
  <c r="D77"/>
  <c r="D90"/>
  <c r="D81"/>
  <c r="D82"/>
  <c r="D80"/>
  <c r="D68"/>
  <c r="D70"/>
  <c r="D73"/>
  <c r="D71"/>
  <c r="D69"/>
  <c r="D72"/>
  <c r="D67"/>
  <c r="D56"/>
  <c r="D55"/>
  <c r="D54"/>
  <c r="D42"/>
  <c r="D41"/>
  <c r="D43"/>
  <c r="D44"/>
  <c r="D51"/>
  <c r="D49"/>
  <c r="D50"/>
  <c r="D35"/>
  <c r="D37"/>
  <c r="D30"/>
  <c r="D108"/>
  <c r="D107"/>
  <c r="D105"/>
  <c r="D25"/>
  <c r="D27"/>
  <c r="D23"/>
  <c r="D24"/>
  <c r="D26"/>
  <c r="D28"/>
  <c r="D132" l="1"/>
  <c r="C55" i="2" s="1"/>
</calcChain>
</file>

<file path=xl/sharedStrings.xml><?xml version="1.0" encoding="utf-8"?>
<sst xmlns="http://schemas.openxmlformats.org/spreadsheetml/2006/main" count="1893" uniqueCount="436">
  <si>
    <t>№ строки</t>
  </si>
  <si>
    <t>Число зданий</t>
  </si>
  <si>
    <t>Из них (из гр. 2) доступны для лиц с нарушением (единиц)</t>
  </si>
  <si>
    <t>из общего числа зданий (из гр. 2)</t>
  </si>
  <si>
    <t>Число помещений, единиц</t>
  </si>
  <si>
    <t>из общего числа помещений (из гр. 11)</t>
  </si>
  <si>
    <t>из числа досуговых помещений (из гр.17) помещения для музейной и библиотечной работы, единиц</t>
  </si>
  <si>
    <t>из общей площади досуговых помещений (из гр.18)</t>
  </si>
  <si>
    <t>Число кино-видео-установок, единиц</t>
  </si>
  <si>
    <t>Число  автоматизированных рабочих мест, единиц</t>
  </si>
  <si>
    <t>из них в библиотеке (из гр.23)</t>
  </si>
  <si>
    <t>Наличие доступа в Интернет (да - 1,  нет - 0)</t>
  </si>
  <si>
    <t>Наличие доступа в Интернет для посетителей и участников формирований (да - 1, нет - 0)</t>
  </si>
  <si>
    <t>Наличие собственного Интернет-сайта, Интернет- страницы (да - 1, нет - 0)</t>
  </si>
  <si>
    <t>Наличие версии собственного Интернет-сайта, Интернет-страницы доступной для слепых и слабовидящих (да - 1, нет - 0)</t>
  </si>
  <si>
    <t>Число единиц специализиро-ванного оборудования для инвалидов</t>
  </si>
  <si>
    <t xml:space="preserve">Число специали-зированных транспортных средств  </t>
  </si>
  <si>
    <t>Число формирований, всего</t>
  </si>
  <si>
    <t>из гр. 3</t>
  </si>
  <si>
    <t>в том числе коллективы (из гр. 11)</t>
  </si>
  <si>
    <t xml:space="preserve"> число коллективов, имеющих звание (из гр. 11)</t>
  </si>
  <si>
    <t>Культурно-массовые мероприятия, всего (сумма гр. 6 и гр. 9)</t>
  </si>
  <si>
    <t>из них (из гр. 3)</t>
  </si>
  <si>
    <t>из общего числа мероприятий (гр. 3)</t>
  </si>
  <si>
    <t>Фонды музея, единиц (сумма гр. 3, 4, 5)</t>
  </si>
  <si>
    <t>в том числе</t>
  </si>
  <si>
    <t>Фонды, экспонировавшиеся в течение отчетного года (из гр. 2)</t>
  </si>
  <si>
    <t>Число посещений музея за год, единиц</t>
  </si>
  <si>
    <t>из них школьниками, учащимися и студентами (из гр. 7)</t>
  </si>
  <si>
    <t>Численность работников - всего, человек</t>
  </si>
  <si>
    <t>из них (из гр. 2)</t>
  </si>
  <si>
    <t>из числа штатных работников (гр. 3) имеют стаж работы в профильных учреждениях</t>
  </si>
  <si>
    <t>Поступило за год всего (сумма граф 3,4,5,9)</t>
  </si>
  <si>
    <t>из них  (из гр. 2)</t>
  </si>
  <si>
    <t>Израсходовано, всего</t>
  </si>
  <si>
    <t>из них  (из гр. 10)</t>
  </si>
  <si>
    <t>техническое состояние зданий</t>
  </si>
  <si>
    <t>из них по форме пользования</t>
  </si>
  <si>
    <t>техническое состояние помещений</t>
  </si>
  <si>
    <t>арендован-ных</t>
  </si>
  <si>
    <t>зрительные залы</t>
  </si>
  <si>
    <t>досуговые помещения, единиц</t>
  </si>
  <si>
    <t>площадь, занимаемая музеем, кв м</t>
  </si>
  <si>
    <t>площадь, занимаемая библиотекой, кв м</t>
  </si>
  <si>
    <t xml:space="preserve">для детей до 14 лет </t>
  </si>
  <si>
    <t xml:space="preserve">для молодежи от 15 до 24 лет </t>
  </si>
  <si>
    <t>любительские объединения, группы, клубы по интересам</t>
  </si>
  <si>
    <t>инклюзивные, включающие в состав инвалидов и лиц с ОВЗ</t>
  </si>
  <si>
    <t>прочие клубные формирования</t>
  </si>
  <si>
    <t>из них (из гр. 8)</t>
  </si>
  <si>
    <t>хоровые</t>
  </si>
  <si>
    <t>хореографические</t>
  </si>
  <si>
    <t>театральные</t>
  </si>
  <si>
    <t>оркестры народных инструментов</t>
  </si>
  <si>
    <t>оркестры духовых инструментов</t>
  </si>
  <si>
    <t>фольклорные</t>
  </si>
  <si>
    <t>изобразительного искусства</t>
  </si>
  <si>
    <t>декоративно-прикладного искусства</t>
  </si>
  <si>
    <t>кинофотолюбителей</t>
  </si>
  <si>
    <t>прочие</t>
  </si>
  <si>
    <t>народный</t>
  </si>
  <si>
    <t>образцовый</t>
  </si>
  <si>
    <t>заслуженный коллектив народного творчества</t>
  </si>
  <si>
    <t>лауреат международного (всероссийского) конкурса (фестиваля)</t>
  </si>
  <si>
    <t>культурно-досуговые  мероприятия (из гр. 3)</t>
  </si>
  <si>
    <t>из них (из гр. 6)</t>
  </si>
  <si>
    <t>информационно-просветительские мероприятия</t>
  </si>
  <si>
    <t>киновидеосеансы</t>
  </si>
  <si>
    <t>танце-вальные вечера/дискотеки</t>
  </si>
  <si>
    <t>с участием инвалидов и лиц с ОВЗ</t>
  </si>
  <si>
    <t>доступные для восприятия инвалидами и лицами с ОВЗ</t>
  </si>
  <si>
    <t>штатных</t>
  </si>
  <si>
    <t>работников, относящихся к основному персоналу</t>
  </si>
  <si>
    <t>прошли обучение по вопросам, связанным с предоставлением услуг инвалидам и лицам с ОВЗ</t>
  </si>
  <si>
    <t>имеющих инвалидность</t>
  </si>
  <si>
    <t>из них  имеют  образование (из гр. 4)</t>
  </si>
  <si>
    <t>до 3 лет</t>
  </si>
  <si>
    <t>от 3 до 10 лет</t>
  </si>
  <si>
    <t>свыше 10 лет</t>
  </si>
  <si>
    <t>бюджетные ассигнования  учредителя</t>
  </si>
  <si>
    <t>финансирование из бюджетов других уровней</t>
  </si>
  <si>
    <t>от предпринима-тельской и иной приносящей доход деятельности</t>
  </si>
  <si>
    <t>в том числе  (из гр. 5)</t>
  </si>
  <si>
    <t>от сдачи имущества в аренду</t>
  </si>
  <si>
    <t>расходы на оплату труда</t>
  </si>
  <si>
    <t>на капитальный ремонт и реставрацию</t>
  </si>
  <si>
    <t>на приобретение (замену) оборудования</t>
  </si>
  <si>
    <t>на социально-значимые мероприятия</t>
  </si>
  <si>
    <t>зрения</t>
  </si>
  <si>
    <t>слуха</t>
  </si>
  <si>
    <t>опорно-двигательного аппарата</t>
  </si>
  <si>
    <t xml:space="preserve">требуют капитального ремонта </t>
  </si>
  <si>
    <t>аварийные</t>
  </si>
  <si>
    <t xml:space="preserve">в оперативном управлении </t>
  </si>
  <si>
    <t>арендованные</t>
  </si>
  <si>
    <t>требующих капитального ремонта</t>
  </si>
  <si>
    <t>аварийных</t>
  </si>
  <si>
    <t>число залов, ед</t>
  </si>
  <si>
    <t>число мест, ед</t>
  </si>
  <si>
    <t>число помеще-ний, ед</t>
  </si>
  <si>
    <t>площадь, кв м</t>
  </si>
  <si>
    <t>клубные формирования самодеятельного народного творчества</t>
  </si>
  <si>
    <t>для детей до 14 лет  (из гр. 11)</t>
  </si>
  <si>
    <t>для молодежи от 15 до 24 лет  (из гр. 11)</t>
  </si>
  <si>
    <t>работающих на платной основе  (из гр. 11)</t>
  </si>
  <si>
    <t>живопись, графика, скульптура</t>
  </si>
  <si>
    <t>предметы быта и этнографии</t>
  </si>
  <si>
    <t>высшее</t>
  </si>
  <si>
    <t>среднее профессиональное</t>
  </si>
  <si>
    <t>от основных видов уставной деятельности</t>
  </si>
  <si>
    <t>благотвори-тельные и спонсорские вклады</t>
  </si>
  <si>
    <t>от предпринимательской деятельности</t>
  </si>
  <si>
    <t>всего</t>
  </si>
  <si>
    <t>из них за счет собственных средств</t>
  </si>
  <si>
    <t>из общих расходов на оплату труда – основному персоналу (из гр.11)</t>
  </si>
  <si>
    <t>из них за счет собственных средств (из гр.13)</t>
  </si>
  <si>
    <t>из них за счет собственных средств (из гр. 15)</t>
  </si>
  <si>
    <t>из них для улучшения условий доступности для лиц с ОВЗ (из гр. 17)</t>
  </si>
  <si>
    <t>из них за счет собственных средств (из гр.17)</t>
  </si>
  <si>
    <t>из них за счет собственных средств (из гр.20)</t>
  </si>
  <si>
    <t>Всего, единиц</t>
  </si>
  <si>
    <t>В них участников, человек</t>
  </si>
  <si>
    <t>Число мероприятий,   единиц</t>
  </si>
  <si>
    <t>из них число платных мероприятий</t>
  </si>
  <si>
    <t>Посещения на платных мероприятиях, человек</t>
  </si>
  <si>
    <t>в сельской местности</t>
  </si>
  <si>
    <t>в т.ч. в сельской местности</t>
  </si>
  <si>
    <t>Типы учреждений</t>
  </si>
  <si>
    <t>МАТЕРИАЛЬНО-ТЕХНИЧЕСКАЯ БАЗА</t>
  </si>
  <si>
    <t>КУЛЬТУРНО-ДОСУГОВЫЕ ФОРМИРОВАНИЯ</t>
  </si>
  <si>
    <t>КУЛЬТУРНО-МАССОВЫЕ МЕРОПРИЯТИЯ</t>
  </si>
  <si>
    <t xml:space="preserve">ФОНДЫ МУЗЕЕВ И МУЗЕЙНАЯ ДЕЯТЕЛЬНОСТЬ </t>
  </si>
  <si>
    <t>ПЕРСОНАЛ УЧРЕЖДЕНИЙ (на конец года)</t>
  </si>
  <si>
    <t>ПОСТУПЛЕНИЕ  И  ИСПОЛЬЗОВАНИЕ  ФИНАНСОВЫХ  СРЕДСТВ, тыс.руб. (с точностью до целых)</t>
  </si>
  <si>
    <t>Число учреждений культурно-досугового типа</t>
  </si>
  <si>
    <t>из них</t>
  </si>
  <si>
    <t xml:space="preserve">Из общего числа учреждений (из гр. 1) </t>
  </si>
  <si>
    <t xml:space="preserve">из них доступны для лиц с нарушением </t>
  </si>
  <si>
    <t>из общего числа зданий (из гр.13)</t>
  </si>
  <si>
    <t>Число помещений - всего, единиц</t>
  </si>
  <si>
    <t>из общего числа помещений  (из графы 22)</t>
  </si>
  <si>
    <r>
      <t xml:space="preserve">из числа досуговых помещений  </t>
    </r>
    <r>
      <rPr>
        <b/>
        <sz val="10"/>
        <color indexed="8"/>
        <rFont val="Calibri"/>
        <family val="2"/>
        <charset val="204"/>
      </rPr>
      <t>(из графы 28)</t>
    </r>
    <r>
      <rPr>
        <sz val="10"/>
        <color indexed="8"/>
        <rFont val="Calibri"/>
        <family val="2"/>
        <charset val="204"/>
      </rPr>
      <t xml:space="preserve"> помещения для музейной и библиотечной работы, ед.</t>
    </r>
  </si>
  <si>
    <r>
      <t xml:space="preserve">из общей площади досуговых помещений </t>
    </r>
    <r>
      <rPr>
        <b/>
        <sz val="10"/>
        <color indexed="8"/>
        <rFont val="Calibri"/>
        <family val="2"/>
        <charset val="204"/>
      </rPr>
      <t>(из графы 29)</t>
    </r>
  </si>
  <si>
    <t>Число кино-видео-установок, ед.</t>
  </si>
  <si>
    <t>Число автоматизи-рованных рабочих мест</t>
  </si>
  <si>
    <t>из них в библиотеках</t>
  </si>
  <si>
    <t>Число единиц специализи-рованного оборудования для инвалидов</t>
  </si>
  <si>
    <t>Число специализи-рованных транспортных средств</t>
  </si>
  <si>
    <t>Число формирований</t>
  </si>
  <si>
    <t>В них участников, чел.</t>
  </si>
  <si>
    <t>Число любительских объединений, групп, клубов по интересам (из гр.38)</t>
  </si>
  <si>
    <t>в них участников (из гр.41)</t>
  </si>
  <si>
    <t xml:space="preserve">Число инклюзивных формирований, включающих в состав инвалидов и лиц с ОВЗ (из гр.38) </t>
  </si>
  <si>
    <t>Число прочих клубных формирований (из гр.38)</t>
  </si>
  <si>
    <t>Число участников в прочих клубных формированиях (из гр.41)</t>
  </si>
  <si>
    <t xml:space="preserve">из  них </t>
  </si>
  <si>
    <t>из числа прочих клубных формирований - клубные формирования самодеятельного народного творчества</t>
  </si>
  <si>
    <t>Число культурно-массовых мероприятий - всего (сумма граф 93,96)</t>
  </si>
  <si>
    <t>их них</t>
  </si>
  <si>
    <t>из общего числа культурно-массовых мероприятий               (из гр. 90 )</t>
  </si>
  <si>
    <t xml:space="preserve">Число киновидео-сеансов (из гр.90)       </t>
  </si>
  <si>
    <t>Число танцевальных вечеров/дискотек (из гр.90)</t>
  </si>
  <si>
    <t>Число мероприятий с участием инвалидов и лиц с ОВЗ (из гр.90)</t>
  </si>
  <si>
    <t>Число мероприятий, доступных для восприятия инвалидами и лицами с ОВЗ (из гр.90)</t>
  </si>
  <si>
    <t>Число культурно-массовых мероприятий на платной основе - всего (сумма граф 104,107)</t>
  </si>
  <si>
    <t>Из общего числа культурно-массовых мероприятий на платной основе  (из гр. 101 )</t>
  </si>
  <si>
    <t xml:space="preserve">Число киновидео-сеансов на платной основе (из гр.101)       </t>
  </si>
  <si>
    <t>Число танцевальных вечеров/дискотек на платной основе (из гр.101)</t>
  </si>
  <si>
    <t>Число мероприятий с участием инвалидов и лиц с ОВЗ на платной основе (из гр.101)</t>
  </si>
  <si>
    <t>Число мероприятий, доступных для восприятия инвалидами и лицами с ОВЗ на платной основе (из гр.101)</t>
  </si>
  <si>
    <t>Число посещений культурно-массовых мероприятий на платной основе - всего, человек (сумма граф 115,118)</t>
  </si>
  <si>
    <t>из общего числа посещений культурно-массовых мероприятий  (из гр. 112 )</t>
  </si>
  <si>
    <t xml:space="preserve">число посещений киновидео-сеансов на платной основе (из гр.112)       </t>
  </si>
  <si>
    <t>число посещений танцевальных вечеров/дискотек на платной основе (из гр.112)</t>
  </si>
  <si>
    <t>Численность работников - всего, чел.</t>
  </si>
  <si>
    <t>из них (из гр.128)</t>
  </si>
  <si>
    <t>из числа штатных работников имеют стаж работы в профильных учреждениях (из гр. 129)</t>
  </si>
  <si>
    <t>Поступило за год всего (сумма граф 139, 140, 141, 145)</t>
  </si>
  <si>
    <t xml:space="preserve">Израсхо-довано, всего </t>
  </si>
  <si>
    <t>число учреждений занимающихся</t>
  </si>
  <si>
    <t>число учреждений имеют</t>
  </si>
  <si>
    <t>по форме пользования</t>
  </si>
  <si>
    <t>арендо-ванных</t>
  </si>
  <si>
    <t>Всего (сумма гр. 44 , 48)</t>
  </si>
  <si>
    <t xml:space="preserve">из них </t>
  </si>
  <si>
    <t>Всего (сумма граф 45, 51)</t>
  </si>
  <si>
    <t>для  детей до 14 лет</t>
  </si>
  <si>
    <t>для молодежи от 15 до 24 лет</t>
  </si>
  <si>
    <t>дети до 14 лет</t>
  </si>
  <si>
    <t>молодежь от 15 до 24 лет</t>
  </si>
  <si>
    <t>число клубных формирований самодеятельного народного творчества - всего (из гр. 48);  (сумма гр.62+гр.64+гр.66+  гр.68+гр.70+гр.72+  гр.74+гр.76+гр.78+  гр.80)</t>
  </si>
  <si>
    <t>работающих на платной основе (из гр.54)</t>
  </si>
  <si>
    <t>Число участников в формированиях самодеятельного народного тваорчества  (из гр.51)  (сумма гр.63+гр.65+гр.67+  гр.69+гр.71+гр.73+  гр.75+гр.77+гр.79+  гр.81)</t>
  </si>
  <si>
    <t>число участников в коллективах, работающих на платной основе (из гр. 58);</t>
  </si>
  <si>
    <t>коллективы самодеятельного народного творчества (число коллективов - из гр.54, участников в них - из гр.58)</t>
  </si>
  <si>
    <t>из общего числа  коллективов самодеятельного народного творчества имеют звания (число коллективов - из гр.54, участников в них - из гр.58)</t>
  </si>
  <si>
    <t>для детей до 14 лет</t>
  </si>
  <si>
    <t>число культурно-досуговых мероприятий</t>
  </si>
  <si>
    <t>число информационно-просветительских мероприятий</t>
  </si>
  <si>
    <t>число культурно-досуговых мероприятий на платной основе</t>
  </si>
  <si>
    <t>число информационно-просветительских мероприятий на платной основе</t>
  </si>
  <si>
    <t>число посещений культурно-досуговых мероприятий на платной основе</t>
  </si>
  <si>
    <t>число посещений информационно-просветительских мероприятий на платной основе</t>
  </si>
  <si>
    <t>Фонды музея, ед. (сумма граф 122, 123, 124)</t>
  </si>
  <si>
    <t>Фонды, экспонировавшиеся в течение отчетного года (из графы 121)</t>
  </si>
  <si>
    <t>Число посещений музея за год, чел.</t>
  </si>
  <si>
    <t>из них школьниками, учащимися и студентами</t>
  </si>
  <si>
    <t xml:space="preserve">штатных </t>
  </si>
  <si>
    <t>имеющих инва-лидность</t>
  </si>
  <si>
    <t>из численности работнков, относящихся к основному персоналу имеют образование  (из гр. 130)</t>
  </si>
  <si>
    <t>бюджетные ассигнования учредителя</t>
  </si>
  <si>
    <t>от предпринимательской и иной приносящей доход деятельности</t>
  </si>
  <si>
    <t>библиотечной деятельностью</t>
  </si>
  <si>
    <t>музейной деятельностью</t>
  </si>
  <si>
    <t>киновидео-установки</t>
  </si>
  <si>
    <t>автоматизи-рованные рабочие места</t>
  </si>
  <si>
    <t>из них в библиотеке</t>
  </si>
  <si>
    <t>доступ в Интернет</t>
  </si>
  <si>
    <t>доступ в Интернет для посетителей и участников формирований</t>
  </si>
  <si>
    <t>собственный Интернет-сайт, Интернет-страницу</t>
  </si>
  <si>
    <t>собственный Интернет-сайт, Интернет-страницу доступную для слепых и слабовидящих</t>
  </si>
  <si>
    <t>специализи-рованное оборудование для инвалидов</t>
  </si>
  <si>
    <t>специализи-рованные транспортные средства</t>
  </si>
  <si>
    <t>опорно-двигатель-ного аппарата</t>
  </si>
  <si>
    <t>требуют капитального ремонта</t>
  </si>
  <si>
    <t>находятся в оперативном управлении</t>
  </si>
  <si>
    <t>арендо-ванные</t>
  </si>
  <si>
    <t>Число зрительных залов, ед.</t>
  </si>
  <si>
    <t>в них посадочных мест</t>
  </si>
  <si>
    <t>Число досуговых помещений, ед.</t>
  </si>
  <si>
    <t>их площадь, кв.м</t>
  </si>
  <si>
    <t>площадь занимаемая музеями, кв.м</t>
  </si>
  <si>
    <t>площадь занимаемая библиотеками, кв.м</t>
  </si>
  <si>
    <t xml:space="preserve"> для  детей до 14 лет</t>
  </si>
  <si>
    <t xml:space="preserve"> для молодежи от 15 до 24 лет</t>
  </si>
  <si>
    <t xml:space="preserve"> дети до 14 лет</t>
  </si>
  <si>
    <t xml:space="preserve">дети до 14 лет </t>
  </si>
  <si>
    <t xml:space="preserve">молодежь от 15 до 24 лет </t>
  </si>
  <si>
    <t>в них  участников, чел.</t>
  </si>
  <si>
    <t xml:space="preserve">хореогра-фические </t>
  </si>
  <si>
    <t xml:space="preserve">оркестры народных инструментов </t>
  </si>
  <si>
    <t>фольк-лорные</t>
  </si>
  <si>
    <t>изобрази-тельного искусства</t>
  </si>
  <si>
    <t>декоратино-прикладного искусства</t>
  </si>
  <si>
    <t>кинофото-любителей</t>
  </si>
  <si>
    <t>среднее профес-сиональное</t>
  </si>
  <si>
    <t>благотворительные и спонсорские вклады</t>
  </si>
  <si>
    <t>всего (из гр.146)</t>
  </si>
  <si>
    <t>из общих расходов на оплату труда - оплата основному персоналу                    (из гр.147)</t>
  </si>
  <si>
    <t>из них для улучшения условий доступности для лиц с ОВЗ</t>
  </si>
  <si>
    <t>за счет собственных средств (из гр.153)</t>
  </si>
  <si>
    <t>А</t>
  </si>
  <si>
    <t>Учреждения культурно-досугового типа</t>
  </si>
  <si>
    <t>01</t>
  </si>
  <si>
    <t>02</t>
  </si>
  <si>
    <t>Из общего числа учреждений (стр.1) - передвижные</t>
  </si>
  <si>
    <t>03</t>
  </si>
  <si>
    <t>X</t>
  </si>
  <si>
    <t>Контрольная сумма (стр.01+02+03)</t>
  </si>
  <si>
    <t>04</t>
  </si>
  <si>
    <t>СВОД ГОДОВЫХ СВЕДЕНИЙ ОБ УЧРЕЖДЕНИЯХ КУЛЬТУРНО-ДОСУГОВОГО ТИПА</t>
  </si>
  <si>
    <t>Представляют:</t>
  </si>
  <si>
    <t>Сроки представления:</t>
  </si>
  <si>
    <t>1. Орган местного самоуправления, осуществляющий управление в сфере культуры сводные данные:</t>
  </si>
  <si>
    <t>20 февраля</t>
  </si>
  <si>
    <t xml:space="preserve"> ~органу исполнительной власти субъекта Российской Федерации, осуществляющему управление в сфере культуры;</t>
  </si>
  <si>
    <t>2. Орган исполнительной власти субъекта Российской Федерации, осуществляющий управление в сфере культуры сводные данные:</t>
  </si>
  <si>
    <t>~Министерству культуры Российской Федерации;</t>
  </si>
  <si>
    <t>3. Министерство культуры Российской Федерации сводные данные - Росстату</t>
  </si>
  <si>
    <t>27 мая</t>
  </si>
  <si>
    <t>Годовая</t>
  </si>
  <si>
    <t>библио-течной деятель-ностью</t>
  </si>
  <si>
    <t>специализи-рованные транс-портные средства</t>
  </si>
  <si>
    <t>арендованных</t>
  </si>
  <si>
    <t xml:space="preserve">Число инклюзивных, включающих в состав инвалидов и лиц с ОВЗ (из гр.38) </t>
  </si>
  <si>
    <t>Число участников в формированиях самодеятельного народного тваорчества  (из гр.51);  (сумма гр.63+гр.65+гр.67+ гр.69+гр.71+гр.73+  гр.75+гр.77+гр.79+  гр.81)</t>
  </si>
  <si>
    <t>число участников в коллективах, работающих на платной основе (из гр. 58)</t>
  </si>
  <si>
    <t>коллективы самодеятельного народного творчества (число - из гр.54, участников в них - из гр.58)</t>
  </si>
  <si>
    <t xml:space="preserve">хореографические </t>
  </si>
  <si>
    <t>из общего числа  коллективов самодеятельного народного творчества имеют звания (число - из гр.54, участников в них - из гр.58)</t>
  </si>
  <si>
    <t>№ страницы</t>
  </si>
  <si>
    <t>Из общего числа учреждений (стр.01) - передвижные</t>
  </si>
  <si>
    <t>прошли обучение (инструктирование) по вопросам, связанным с предоставлением услуг инвалидам и лицам с ОВЗ</t>
  </si>
  <si>
    <t>из общих расходов на оплату труда - оплата основному персоналу(из гр.147)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</si>
  <si>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</si>
  <si>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(Ф.И.О.)</t>
  </si>
  <si>
    <t>(номер контактного телефона)</t>
  </si>
  <si>
    <t>(дата составления документа)</t>
  </si>
  <si>
    <t>культбригада</t>
  </si>
  <si>
    <t>городской населенный пункт</t>
  </si>
  <si>
    <t>(должность)</t>
  </si>
  <si>
    <t>(подпись)</t>
  </si>
  <si>
    <t>Логическое значение</t>
  </si>
  <si>
    <t xml:space="preserve"> &gt;=</t>
  </si>
  <si>
    <t>=</t>
  </si>
  <si>
    <t>19+20+21</t>
  </si>
  <si>
    <t>23+24</t>
  </si>
  <si>
    <t>31+32</t>
  </si>
  <si>
    <t>44+48</t>
  </si>
  <si>
    <t>45+51</t>
  </si>
  <si>
    <t>62+64+66+68+70+72+74+76+78+80</t>
  </si>
  <si>
    <t>63+65+67+69+71+73+75+77+79+81</t>
  </si>
  <si>
    <t>93+96</t>
  </si>
  <si>
    <t>97+98</t>
  </si>
  <si>
    <t>104+107</t>
  </si>
  <si>
    <t>108+109</t>
  </si>
  <si>
    <t>115+118</t>
  </si>
  <si>
    <t>119+120</t>
  </si>
  <si>
    <t>122+123+124</t>
  </si>
  <si>
    <t>135+136+137</t>
  </si>
  <si>
    <t>133+134</t>
  </si>
  <si>
    <t>139+140+141+145</t>
  </si>
  <si>
    <t>142+143+144</t>
  </si>
  <si>
    <t>147+151+153+156</t>
  </si>
  <si>
    <t>ИТОГО</t>
  </si>
  <si>
    <t>Расположение КДУ (городской населенный пункт; в сельской местности)</t>
  </si>
  <si>
    <t>№ строки в форме 7-НК</t>
  </si>
  <si>
    <t>05</t>
  </si>
  <si>
    <t>06</t>
  </si>
  <si>
    <t>07</t>
  </si>
  <si>
    <t>08</t>
  </si>
  <si>
    <t>09</t>
  </si>
  <si>
    <t>номер графы из свода 7-НК</t>
  </si>
  <si>
    <t>Логическая формула</t>
  </si>
  <si>
    <t>оператор</t>
  </si>
  <si>
    <t>№ записи</t>
  </si>
  <si>
    <t>номер строки 7-НК</t>
  </si>
  <si>
    <t>запись 1</t>
  </si>
  <si>
    <t>запись 2</t>
  </si>
  <si>
    <t>запись 3</t>
  </si>
  <si>
    <t>запись 4</t>
  </si>
  <si>
    <t>запись 5</t>
  </si>
  <si>
    <t>запись 6</t>
  </si>
  <si>
    <t>запись 7</t>
  </si>
  <si>
    <t>запись 8</t>
  </si>
  <si>
    <t>запись 9</t>
  </si>
  <si>
    <t>запись 10</t>
  </si>
  <si>
    <t>запись 11</t>
  </si>
  <si>
    <t>запись 12</t>
  </si>
  <si>
    <t>запись 13</t>
  </si>
  <si>
    <t>запись 14</t>
  </si>
  <si>
    <t>запись 15</t>
  </si>
  <si>
    <t>запись 16</t>
  </si>
  <si>
    <t>запись 17</t>
  </si>
  <si>
    <t>запись 18</t>
  </si>
  <si>
    <t>запись 19</t>
  </si>
  <si>
    <t>запись 20</t>
  </si>
  <si>
    <t>запись 21</t>
  </si>
  <si>
    <t>запись 22</t>
  </si>
  <si>
    <t>запись 23</t>
  </si>
  <si>
    <t>запись 24</t>
  </si>
  <si>
    <t>запись 25</t>
  </si>
  <si>
    <t>запись 26</t>
  </si>
  <si>
    <t>запись 27</t>
  </si>
  <si>
    <t>запись 28</t>
  </si>
  <si>
    <t>запись 29</t>
  </si>
  <si>
    <t>запись 30</t>
  </si>
  <si>
    <t>запись 31</t>
  </si>
  <si>
    <t>запись 32</t>
  </si>
  <si>
    <t>запись 33</t>
  </si>
  <si>
    <t>запись 34</t>
  </si>
  <si>
    <t>запись 35</t>
  </si>
  <si>
    <t>запись 36</t>
  </si>
  <si>
    <t>запись 37</t>
  </si>
  <si>
    <t>&gt;=</t>
  </si>
  <si>
    <t>6+7</t>
  </si>
  <si>
    <t>8+9+10</t>
  </si>
  <si>
    <t>12+13</t>
  </si>
  <si>
    <t>20+21</t>
  </si>
  <si>
    <t>= 0 или 1</t>
  </si>
  <si>
    <t>6+8</t>
  </si>
  <si>
    <t>15+16+17+18+19+20+21+22+23+24</t>
  </si>
  <si>
    <t>6+9</t>
  </si>
  <si>
    <t>10+11</t>
  </si>
  <si>
    <t>3+4+5</t>
  </si>
  <si>
    <t>9+10+11</t>
  </si>
  <si>
    <t>7+8</t>
  </si>
  <si>
    <t>3+4+5+9</t>
  </si>
  <si>
    <t>6+7+8</t>
  </si>
  <si>
    <t>11+15+17+20</t>
  </si>
  <si>
    <t>ИТОГО по всем записям</t>
  </si>
  <si>
    <r>
      <t>Полное наименование отчитывающейся организации в соответствии с формой 7-НК 
(</t>
    </r>
    <r>
      <rPr>
        <b/>
        <sz val="10"/>
        <color theme="1"/>
        <rFont val="Times New Roman"/>
        <family val="1"/>
        <charset val="204"/>
      </rPr>
      <t xml:space="preserve">Выберите № записи в соответствии с расположением КДУ: </t>
    </r>
    <r>
      <rPr>
        <sz val="10"/>
        <color theme="1"/>
        <rFont val="Times New Roman"/>
        <family val="1"/>
        <charset val="204"/>
      </rPr>
      <t>Записи 1 соответствует культбригада, записям 2-6  КДУ городских населенных пунктов, записям 7-37 КДУ сельских населенных пунктов)</t>
    </r>
  </si>
  <si>
    <t>Логический контроль</t>
  </si>
  <si>
    <t xml:space="preserve">годовой свод </t>
  </si>
  <si>
    <t xml:space="preserve"> формы 7-НК</t>
  </si>
  <si>
    <t>номер графы 7-НК</t>
  </si>
  <si>
    <t>номер графы  7-НК</t>
  </si>
  <si>
    <t>Составлена на основании формы      № 7-нк, утвержденной Приказом Росстата от  07.12.16 г.  № 764</t>
  </si>
  <si>
    <t>1 марта</t>
  </si>
  <si>
    <t>15+17</t>
  </si>
  <si>
    <t>&lt;=</t>
  </si>
  <si>
    <t>26+28</t>
  </si>
  <si>
    <t>39+40</t>
  </si>
  <si>
    <t>42+43</t>
  </si>
  <si>
    <t>СВОД 2017</t>
  </si>
  <si>
    <t>49+50</t>
  </si>
  <si>
    <t>52+53</t>
  </si>
  <si>
    <t>55+56</t>
  </si>
  <si>
    <t>59+60</t>
  </si>
  <si>
    <t>91+92</t>
  </si>
  <si>
    <t>94+95</t>
  </si>
  <si>
    <t>102+103</t>
  </si>
  <si>
    <t>105+106</t>
  </si>
  <si>
    <t>113+114</t>
  </si>
  <si>
    <t>116+117</t>
  </si>
  <si>
    <t>4+5</t>
  </si>
  <si>
    <t>9+10</t>
  </si>
  <si>
    <t>8-11</t>
  </si>
  <si>
    <t>(9+10)-(12+13)</t>
  </si>
  <si>
    <t>(4+5)-(9+10)</t>
  </si>
  <si>
    <t>(4+5)-(7+8)</t>
  </si>
  <si>
    <t>(39+40)-(49+50)</t>
  </si>
  <si>
    <t>(42+43)-(52+53)</t>
  </si>
  <si>
    <t>48-54</t>
  </si>
  <si>
    <t>(49+50)-(55+56)</t>
  </si>
  <si>
    <t>51-58</t>
  </si>
  <si>
    <t>(52+53)-(59+60)</t>
  </si>
  <si>
    <t>(91+92)-(94+95)</t>
  </si>
  <si>
    <t>(102+103)-(105+106)</t>
  </si>
  <si>
    <t>(113+114)-(116+117)</t>
  </si>
  <si>
    <t>СИСТЕМЫ МИНКУЛЬТУРЫ РОССИИ за 2017 г.</t>
  </si>
  <si>
    <t>Учреждения 
культурно-досугового типа</t>
  </si>
  <si>
    <t>Наименование юридического лица</t>
  </si>
  <si>
    <t>Тип КДУ (Дом (центр) народного творчества, Дворец культуры, Дом культуры,центр культурного развития, передвижной многофункциональный культурный центр; передвижной центр культуры (культбригада))</t>
  </si>
  <si>
    <t>дом культуры</t>
  </si>
  <si>
    <t>сельский Дом культуры п. Новое Устье МКУК "ЦКДД"</t>
  </si>
  <si>
    <t>Муниципальное казенное учреждение культуры "Центр культурно-досуговой деятельности Охотского муниципального района Хабаровского края"</t>
  </si>
  <si>
    <t>Муниципальное казенное учреждение культуры "Центр этнических культур"</t>
  </si>
  <si>
    <t>сельский Дом культуры с. Иня МКУК "ЦКДД"</t>
  </si>
  <si>
    <t>сельский Дом культуры с. Вострецово МКУК "ЦКДД"</t>
  </si>
  <si>
    <t>сельский Дом культуры с. Булгин МКУК "ЦКДД"</t>
  </si>
  <si>
    <t>сельский Дом культуры п. Аэропорт МКУК "ЦКДД"</t>
  </si>
  <si>
    <t>сельский Дом культуры с. Арка МКУК "ЦКДД"</t>
  </si>
  <si>
    <t>филиал с. Арка МКУК "ЦЭК"</t>
  </si>
  <si>
    <t>Наименование отчитывающейся организации Отдел культуры администрации Охотского муниципального района Хабаровского края</t>
  </si>
  <si>
    <t xml:space="preserve">Почтовый адрес: Российская Федерация, Хабаровский край, Охотский район, 682480, р.п. Охотск. ул. Карпинского, 17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</si>
</sst>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top" wrapText="1" shrinkToFit="1" readingOrder="1"/>
    </xf>
    <xf numFmtId="0" fontId="7" fillId="0" borderId="2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 shrinkToFit="1" readingOrder="1"/>
    </xf>
    <xf numFmtId="0" fontId="7" fillId="0" borderId="2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 shrinkToFit="1"/>
    </xf>
    <xf numFmtId="49" fontId="9" fillId="0" borderId="16" xfId="0" applyNumberFormat="1" applyFont="1" applyBorder="1" applyAlignment="1">
      <alignment horizontal="center" vertical="center" wrapText="1"/>
    </xf>
    <xf numFmtId="0" fontId="1" fillId="0" borderId="0" xfId="1"/>
    <xf numFmtId="0" fontId="10" fillId="0" borderId="0" xfId="1" applyFont="1" applyAlignment="1">
      <alignment horizontal="right"/>
    </xf>
    <xf numFmtId="0" fontId="12" fillId="0" borderId="0" xfId="1" applyFont="1"/>
    <xf numFmtId="0" fontId="14" fillId="0" borderId="0" xfId="1" applyFont="1" applyBorder="1" applyAlignment="1">
      <alignment horizontal="left" indent="6"/>
    </xf>
    <xf numFmtId="0" fontId="14" fillId="0" borderId="29" xfId="1" applyFont="1" applyBorder="1" applyAlignment="1">
      <alignment horizontal="left" indent="6"/>
    </xf>
    <xf numFmtId="0" fontId="1" fillId="0" borderId="0" xfId="1" applyAlignment="1">
      <alignment horizontal="center" vertical="center" wrapText="1"/>
    </xf>
    <xf numFmtId="0" fontId="7" fillId="0" borderId="24" xfId="1" applyFont="1" applyBorder="1" applyAlignment="1">
      <alignment horizontal="center" vertical="top" wrapText="1" shrinkToFit="1" readingOrder="1"/>
    </xf>
    <xf numFmtId="0" fontId="7" fillId="0" borderId="16" xfId="1" applyFont="1" applyBorder="1" applyAlignment="1">
      <alignment horizontal="center" vertical="top" wrapText="1" shrinkToFit="1" readingOrder="1"/>
    </xf>
    <xf numFmtId="0" fontId="7" fillId="0" borderId="16" xfId="1" applyFont="1" applyBorder="1" applyAlignment="1">
      <alignment horizontal="center" vertical="center" wrapText="1" shrinkToFit="1" readingOrder="1"/>
    </xf>
    <xf numFmtId="0" fontId="17" fillId="0" borderId="0" xfId="1" applyFont="1"/>
    <xf numFmtId="0" fontId="17" fillId="0" borderId="0" xfId="1" applyFont="1" applyAlignment="1">
      <alignment horizontal="center" vertical="center" wrapText="1"/>
    </xf>
    <xf numFmtId="0" fontId="9" fillId="0" borderId="16" xfId="1" applyFont="1" applyBorder="1" applyAlignment="1">
      <alignment horizontal="left" vertical="center" wrapText="1" indent="1" shrinkToFit="1" readingOrder="1"/>
    </xf>
    <xf numFmtId="49" fontId="9" fillId="0" borderId="16" xfId="1" applyNumberFormat="1" applyFont="1" applyBorder="1" applyAlignment="1">
      <alignment horizontal="center" vertical="top" wrapText="1"/>
    </xf>
    <xf numFmtId="0" fontId="9" fillId="0" borderId="16" xfId="1" applyFont="1" applyBorder="1" applyAlignment="1">
      <alignment horizontal="center" vertical="center" wrapText="1" shrinkToFit="1" readingOrder="1"/>
    </xf>
    <xf numFmtId="0" fontId="18" fillId="0" borderId="0" xfId="1" applyFont="1"/>
    <xf numFmtId="0" fontId="18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 indent="1" shrinkToFit="1" readingOrder="1"/>
    </xf>
    <xf numFmtId="49" fontId="9" fillId="0" borderId="0" xfId="1" applyNumberFormat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center" wrapText="1" shrinkToFit="1" readingOrder="1"/>
    </xf>
    <xf numFmtId="0" fontId="7" fillId="0" borderId="0" xfId="1" applyFont="1" applyBorder="1" applyAlignment="1">
      <alignment horizontal="center" vertical="center" wrapText="1" shrinkToFit="1" readingOrder="1"/>
    </xf>
    <xf numFmtId="0" fontId="17" fillId="0" borderId="0" xfId="1" applyFont="1" applyAlignment="1">
      <alignment horizontal="center" vertical="center" wrapText="1" shrinkToFit="1" readingOrder="1"/>
    </xf>
    <xf numFmtId="0" fontId="17" fillId="0" borderId="16" xfId="1" applyFont="1" applyBorder="1" applyAlignment="1">
      <alignment horizontal="center" vertical="center" wrapText="1" shrinkToFit="1" readingOrder="1"/>
    </xf>
    <xf numFmtId="0" fontId="17" fillId="0" borderId="16" xfId="1" applyFont="1" applyBorder="1" applyAlignment="1">
      <alignment horizontal="left" vertical="center" wrapText="1" indent="1" shrinkToFit="1" readingOrder="1"/>
    </xf>
    <xf numFmtId="49" fontId="17" fillId="0" borderId="16" xfId="1" applyNumberFormat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center" wrapText="1" indent="1" shrinkToFit="1" readingOrder="1"/>
    </xf>
    <xf numFmtId="49" fontId="17" fillId="0" borderId="0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 vertical="center" wrapText="1" shrinkToFit="1" readingOrder="1"/>
    </xf>
    <xf numFmtId="0" fontId="7" fillId="0" borderId="24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/>
    </xf>
    <xf numFmtId="0" fontId="7" fillId="0" borderId="16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left" vertical="center" wrapText="1" indent="1" shrinkToFit="1" readingOrder="1"/>
    </xf>
    <xf numFmtId="49" fontId="7" fillId="0" borderId="16" xfId="1" applyNumberFormat="1" applyFont="1" applyBorder="1" applyAlignment="1">
      <alignment horizontal="center" vertical="top" wrapText="1"/>
    </xf>
    <xf numFmtId="0" fontId="18" fillId="0" borderId="0" xfId="1" applyFont="1" applyAlignment="1">
      <alignment horizontal="center" vertical="center" wrapText="1" shrinkToFit="1" readingOrder="1"/>
    </xf>
    <xf numFmtId="0" fontId="20" fillId="0" borderId="0" xfId="1" applyFont="1" applyBorder="1" applyAlignment="1">
      <alignment horizontal="left" vertical="center" wrapText="1" indent="1" shrinkToFit="1" readingOrder="1"/>
    </xf>
    <xf numFmtId="49" fontId="8" fillId="0" borderId="0" xfId="1" applyNumberFormat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0" fontId="7" fillId="0" borderId="28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center" wrapText="1" indent="1" shrinkToFit="1" readingOrder="1"/>
    </xf>
    <xf numFmtId="49" fontId="7" fillId="0" borderId="0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16" xfId="1" applyFont="1" applyBorder="1"/>
    <xf numFmtId="0" fontId="17" fillId="0" borderId="0" xfId="1" applyFont="1" applyAlignment="1">
      <alignment horizontal="center" vertical="top" wrapText="1"/>
    </xf>
    <xf numFmtId="0" fontId="1" fillId="0" borderId="0" xfId="1" applyAlignment="1">
      <alignment horizontal="center" vertical="top" wrapText="1"/>
    </xf>
    <xf numFmtId="0" fontId="7" fillId="0" borderId="16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top" wrapText="1"/>
    </xf>
    <xf numFmtId="0" fontId="1" fillId="0" borderId="0" xfId="1" applyAlignment="1"/>
    <xf numFmtId="0" fontId="9" fillId="0" borderId="16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/>
    <xf numFmtId="0" fontId="9" fillId="0" borderId="19" xfId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6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center" wrapText="1" shrinkToFit="1" readingOrder="1"/>
    </xf>
    <xf numFmtId="0" fontId="26" fillId="0" borderId="0" xfId="0" applyFont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12" fillId="0" borderId="0" xfId="1" applyFont="1" applyProtection="1"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protection locked="0"/>
    </xf>
    <xf numFmtId="0" fontId="1" fillId="0" borderId="0" xfId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" fillId="0" borderId="0" xfId="1" applyAlignment="1" applyProtection="1">
      <alignment horizontal="center" vertical="center" wrapText="1"/>
      <protection locked="0"/>
    </xf>
    <xf numFmtId="0" fontId="24" fillId="0" borderId="0" xfId="1" applyFont="1" applyAlignment="1" applyProtection="1">
      <alignment vertical="center" wrapText="1"/>
      <protection locked="0"/>
    </xf>
    <xf numFmtId="0" fontId="23" fillId="0" borderId="0" xfId="1" applyFont="1" applyAlignment="1" applyProtection="1">
      <alignment vertical="center" wrapText="1"/>
      <protection locked="0"/>
    </xf>
    <xf numFmtId="0" fontId="23" fillId="0" borderId="0" xfId="1" applyFont="1" applyAlignment="1" applyProtection="1">
      <protection locked="0"/>
    </xf>
    <xf numFmtId="0" fontId="0" fillId="0" borderId="0" xfId="0" applyAlignment="1">
      <alignment horizontal="center" vertical="center" wrapText="1"/>
    </xf>
    <xf numFmtId="0" fontId="25" fillId="3" borderId="13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0" xfId="1" applyFont="1" applyAlignment="1" applyProtection="1">
      <protection locked="0"/>
    </xf>
    <xf numFmtId="0" fontId="12" fillId="0" borderId="26" xfId="1" applyFont="1" applyBorder="1" applyAlignment="1" applyProtection="1">
      <protection locked="0"/>
    </xf>
    <xf numFmtId="0" fontId="12" fillId="0" borderId="26" xfId="1" applyFont="1" applyBorder="1" applyProtection="1">
      <protection locked="0"/>
    </xf>
    <xf numFmtId="0" fontId="12" fillId="0" borderId="0" xfId="1" applyFont="1" applyBorder="1" applyAlignment="1" applyProtection="1">
      <protection locked="0"/>
    </xf>
    <xf numFmtId="0" fontId="24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15" fillId="0" borderId="0" xfId="1" applyFont="1" applyProtection="1">
      <protection locked="0"/>
    </xf>
    <xf numFmtId="0" fontId="16" fillId="0" borderId="0" xfId="1" applyFont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11" fillId="0" borderId="0" xfId="1" applyFont="1" applyAlignment="1">
      <alignment horizontal="center"/>
    </xf>
    <xf numFmtId="0" fontId="1" fillId="0" borderId="0" xfId="1"/>
    <xf numFmtId="0" fontId="2" fillId="0" borderId="12" xfId="0" applyFont="1" applyBorder="1" applyAlignment="1" applyProtection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 shrinkToFit="1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textRotation="255" wrapText="1"/>
    </xf>
    <xf numFmtId="0" fontId="26" fillId="0" borderId="23" xfId="0" applyFont="1" applyBorder="1" applyAlignment="1">
      <alignment horizontal="center" vertical="center" textRotation="255" wrapText="1"/>
    </xf>
    <xf numFmtId="0" fontId="26" fillId="0" borderId="28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textRotation="90" wrapText="1" shrinkToFi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wrapText="1" shrinkToFit="1" readingOrder="1"/>
    </xf>
    <xf numFmtId="0" fontId="7" fillId="0" borderId="23" xfId="0" applyFont="1" applyBorder="1" applyAlignment="1">
      <alignment horizontal="center" vertical="top" wrapText="1" shrinkToFit="1" readingOrder="1"/>
    </xf>
    <xf numFmtId="0" fontId="7" fillId="0" borderId="28" xfId="0" applyFont="1" applyBorder="1" applyAlignment="1">
      <alignment horizontal="center" vertical="top" wrapText="1" shrinkToFit="1" readingOrder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 shrinkToFi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 shrinkToFit="1" readingOrder="1"/>
    </xf>
    <xf numFmtId="0" fontId="7" fillId="0" borderId="18" xfId="0" applyFont="1" applyBorder="1" applyAlignment="1">
      <alignment horizontal="center" vertical="top" wrapText="1" shrinkToFit="1" readingOrder="1"/>
    </xf>
    <xf numFmtId="0" fontId="7" fillId="0" borderId="19" xfId="0" applyFont="1" applyBorder="1" applyAlignment="1">
      <alignment horizontal="center" vertical="top" wrapText="1" shrinkToFit="1" readingOrder="1"/>
    </xf>
    <xf numFmtId="0" fontId="7" fillId="0" borderId="20" xfId="0" applyFont="1" applyBorder="1" applyAlignment="1">
      <alignment horizontal="center" vertical="center" wrapText="1" shrinkToFit="1" readingOrder="1"/>
    </xf>
    <xf numFmtId="0" fontId="7" fillId="0" borderId="22" xfId="0" applyFont="1" applyBorder="1" applyAlignment="1">
      <alignment horizontal="center" vertical="center" wrapText="1" shrinkToFit="1" readingOrder="1"/>
    </xf>
    <xf numFmtId="0" fontId="7" fillId="0" borderId="25" xfId="0" applyFont="1" applyBorder="1" applyAlignment="1">
      <alignment horizontal="center" vertical="center" wrapText="1" shrinkToFit="1" readingOrder="1"/>
    </xf>
    <xf numFmtId="0" fontId="7" fillId="0" borderId="27" xfId="0" applyFont="1" applyBorder="1" applyAlignment="1">
      <alignment horizontal="center" vertical="center" wrapText="1" shrinkToFit="1" readingOrder="1"/>
    </xf>
    <xf numFmtId="0" fontId="7" fillId="0" borderId="1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4" borderId="24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top" wrapText="1"/>
    </xf>
    <xf numFmtId="0" fontId="7" fillId="4" borderId="28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4" fillId="0" borderId="21" xfId="1" applyFont="1" applyBorder="1" applyAlignment="1" applyProtection="1">
      <alignment horizontal="center" vertical="top" wrapText="1"/>
      <protection locked="0"/>
    </xf>
    <xf numFmtId="0" fontId="24" fillId="0" borderId="26" xfId="1" applyFont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top"/>
      <protection locked="0"/>
    </xf>
    <xf numFmtId="0" fontId="23" fillId="0" borderId="0" xfId="1" applyFont="1" applyAlignment="1" applyProtection="1">
      <alignment horizontal="left"/>
      <protection locked="0"/>
    </xf>
    <xf numFmtId="0" fontId="24" fillId="0" borderId="0" xfId="1" applyFont="1" applyAlignment="1" applyProtection="1">
      <alignment horizontal="center"/>
      <protection locked="0"/>
    </xf>
    <xf numFmtId="0" fontId="9" fillId="0" borderId="24" xfId="1" applyFont="1" applyBorder="1" applyAlignment="1">
      <alignment horizontal="center" vertical="top" wrapText="1"/>
    </xf>
    <xf numFmtId="0" fontId="9" fillId="0" borderId="23" xfId="1" applyFont="1" applyBorder="1" applyAlignment="1">
      <alignment horizontal="center" vertical="top" wrapText="1"/>
    </xf>
    <xf numFmtId="0" fontId="9" fillId="0" borderId="28" xfId="1" applyFont="1" applyBorder="1" applyAlignment="1">
      <alignment horizontal="center" vertical="top" wrapText="1"/>
    </xf>
    <xf numFmtId="0" fontId="1" fillId="0" borderId="0" xfId="1" applyAlignment="1" applyProtection="1">
      <alignment horizontal="left" vertical="top" wrapText="1"/>
      <protection locked="0"/>
    </xf>
    <xf numFmtId="0" fontId="23" fillId="0" borderId="0" xfId="1" applyFont="1" applyAlignment="1" applyProtection="1">
      <alignment horizontal="center" vertical="top" wrapText="1"/>
      <protection locked="0"/>
    </xf>
    <xf numFmtId="0" fontId="9" fillId="0" borderId="24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 textRotation="90"/>
    </xf>
    <xf numFmtId="0" fontId="9" fillId="0" borderId="23" xfId="1" applyFont="1" applyBorder="1" applyAlignment="1">
      <alignment horizontal="center" vertical="center" textRotation="90"/>
    </xf>
    <xf numFmtId="0" fontId="9" fillId="0" borderId="28" xfId="1" applyFont="1" applyBorder="1" applyAlignment="1">
      <alignment horizontal="center" vertical="center" textRotation="90"/>
    </xf>
    <xf numFmtId="0" fontId="22" fillId="0" borderId="17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9" fillId="0" borderId="24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top" wrapText="1"/>
    </xf>
    <xf numFmtId="0" fontId="9" fillId="0" borderId="19" xfId="1" applyFont="1" applyBorder="1" applyAlignment="1">
      <alignment horizontal="center" vertical="top" wrapText="1"/>
    </xf>
    <xf numFmtId="0" fontId="9" fillId="0" borderId="18" xfId="1" applyFont="1" applyBorder="1" applyAlignment="1">
      <alignment horizontal="center" vertical="top" wrapText="1"/>
    </xf>
    <xf numFmtId="0" fontId="9" fillId="0" borderId="16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top" wrapText="1"/>
    </xf>
    <xf numFmtId="0" fontId="9" fillId="0" borderId="20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21" fillId="0" borderId="16" xfId="1" applyFont="1" applyBorder="1" applyAlignment="1">
      <alignment horizontal="center" vertical="center"/>
    </xf>
    <xf numFmtId="49" fontId="21" fillId="0" borderId="16" xfId="1" applyNumberFormat="1" applyFont="1" applyBorder="1" applyAlignment="1">
      <alignment horizontal="center" vertical="center" textRotation="90"/>
    </xf>
    <xf numFmtId="0" fontId="9" fillId="0" borderId="16" xfId="1" applyFont="1" applyBorder="1" applyAlignment="1">
      <alignment horizontal="center"/>
    </xf>
    <xf numFmtId="0" fontId="9" fillId="0" borderId="21" xfId="1" applyFont="1" applyBorder="1" applyAlignment="1">
      <alignment horizontal="center" vertical="top" wrapText="1"/>
    </xf>
    <xf numFmtId="0" fontId="9" fillId="0" borderId="26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textRotation="90" wrapText="1"/>
    </xf>
    <xf numFmtId="0" fontId="7" fillId="0" borderId="17" xfId="1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top" wrapText="1"/>
    </xf>
    <xf numFmtId="0" fontId="7" fillId="0" borderId="24" xfId="1" applyFont="1" applyBorder="1" applyAlignment="1">
      <alignment horizontal="center" vertical="top" wrapText="1"/>
    </xf>
    <xf numFmtId="0" fontId="7" fillId="0" borderId="23" xfId="1" applyFont="1" applyBorder="1" applyAlignment="1">
      <alignment horizontal="center" vertical="top" wrapText="1"/>
    </xf>
    <xf numFmtId="0" fontId="7" fillId="0" borderId="28" xfId="1" applyFont="1" applyBorder="1" applyAlignment="1">
      <alignment horizontal="center" vertical="top" wrapText="1"/>
    </xf>
    <xf numFmtId="0" fontId="7" fillId="0" borderId="24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textRotation="90" wrapText="1"/>
    </xf>
    <xf numFmtId="0" fontId="7" fillId="0" borderId="23" xfId="1" applyFont="1" applyBorder="1" applyAlignment="1">
      <alignment horizontal="center" vertical="center" textRotation="90" wrapText="1"/>
    </xf>
    <xf numFmtId="0" fontId="7" fillId="0" borderId="28" xfId="1" applyFont="1" applyBorder="1" applyAlignment="1">
      <alignment horizontal="center" vertical="center" textRotation="90" wrapText="1"/>
    </xf>
    <xf numFmtId="0" fontId="7" fillId="0" borderId="22" xfId="1" applyFont="1" applyBorder="1" applyAlignment="1">
      <alignment horizontal="center" vertical="top" wrapText="1"/>
    </xf>
    <xf numFmtId="0" fontId="7" fillId="0" borderId="29" xfId="1" applyFont="1" applyBorder="1" applyAlignment="1">
      <alignment horizontal="center" vertical="top" wrapText="1"/>
    </xf>
    <xf numFmtId="0" fontId="7" fillId="0" borderId="27" xfId="1" applyFont="1" applyBorder="1" applyAlignment="1">
      <alignment horizontal="center" vertical="top" wrapText="1"/>
    </xf>
    <xf numFmtId="0" fontId="1" fillId="0" borderId="0" xfId="1"/>
    <xf numFmtId="0" fontId="7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center" wrapText="1" shrinkToFit="1" readingOrder="1"/>
    </xf>
    <xf numFmtId="1" fontId="7" fillId="0" borderId="24" xfId="1" applyNumberFormat="1" applyFont="1" applyBorder="1" applyAlignment="1">
      <alignment horizontal="center" vertical="center" textRotation="90" wrapText="1"/>
    </xf>
    <xf numFmtId="1" fontId="7" fillId="0" borderId="23" xfId="1" applyNumberFormat="1" applyFont="1" applyBorder="1" applyAlignment="1">
      <alignment horizontal="center" vertical="center" textRotation="90" wrapText="1"/>
    </xf>
    <xf numFmtId="1" fontId="7" fillId="0" borderId="28" xfId="1" applyNumberFormat="1" applyFont="1" applyBorder="1" applyAlignment="1">
      <alignment horizontal="center" vertical="center" textRotation="90" wrapText="1"/>
    </xf>
    <xf numFmtId="0" fontId="7" fillId="0" borderId="16" xfId="1" applyFont="1" applyBorder="1" applyAlignment="1">
      <alignment horizontal="center" vertical="top" wrapText="1" shrinkToFit="1" readingOrder="1"/>
    </xf>
    <xf numFmtId="0" fontId="7" fillId="0" borderId="17" xfId="1" applyFont="1" applyBorder="1" applyAlignment="1">
      <alignment horizontal="center" vertical="top" wrapText="1" shrinkToFit="1" readingOrder="1"/>
    </xf>
    <xf numFmtId="0" fontId="7" fillId="0" borderId="19" xfId="1" applyFont="1" applyBorder="1" applyAlignment="1">
      <alignment horizontal="center" vertical="top" wrapText="1" shrinkToFit="1" readingOrder="1"/>
    </xf>
    <xf numFmtId="0" fontId="7" fillId="0" borderId="24" xfId="1" applyFont="1" applyBorder="1" applyAlignment="1">
      <alignment horizontal="center" vertical="top" wrapText="1" shrinkToFit="1" readingOrder="1"/>
    </xf>
    <xf numFmtId="0" fontId="7" fillId="0" borderId="28" xfId="1" applyFont="1" applyBorder="1" applyAlignment="1">
      <alignment horizontal="center" vertical="top" wrapText="1" shrinkToFit="1" readingOrder="1"/>
    </xf>
    <xf numFmtId="0" fontId="6" fillId="0" borderId="16" xfId="1" applyFont="1" applyBorder="1" applyAlignment="1">
      <alignment horizontal="center" vertical="center" wrapText="1" shrinkToFit="1" readingOrder="1"/>
    </xf>
    <xf numFmtId="0" fontId="6" fillId="0" borderId="16" xfId="1" applyFont="1" applyBorder="1" applyAlignment="1">
      <alignment horizontal="center" vertical="center" textRotation="90" wrapText="1" shrinkToFit="1" readingOrder="1"/>
    </xf>
    <xf numFmtId="0" fontId="8" fillId="0" borderId="16" xfId="1" applyFont="1" applyBorder="1" applyAlignment="1">
      <alignment horizontal="center"/>
    </xf>
    <xf numFmtId="0" fontId="19" fillId="0" borderId="16" xfId="1" applyFont="1" applyBorder="1" applyAlignment="1">
      <alignment horizontal="center" vertical="center" wrapText="1" shrinkToFit="1" readingOrder="1"/>
    </xf>
    <xf numFmtId="0" fontId="19" fillId="0" borderId="16" xfId="1" applyFont="1" applyBorder="1" applyAlignment="1">
      <alignment horizontal="center" vertical="center" textRotation="90" wrapText="1" shrinkToFit="1" readingOrder="1"/>
    </xf>
    <xf numFmtId="0" fontId="7" fillId="0" borderId="23" xfId="1" applyFont="1" applyBorder="1" applyAlignment="1">
      <alignment horizontal="center" vertical="top" wrapText="1" shrinkToFit="1" readingOrder="1"/>
    </xf>
    <xf numFmtId="0" fontId="7" fillId="0" borderId="18" xfId="1" applyFont="1" applyBorder="1" applyAlignment="1">
      <alignment horizontal="center" vertical="top" wrapText="1" shrinkToFit="1" readingOrder="1"/>
    </xf>
    <xf numFmtId="0" fontId="7" fillId="0" borderId="20" xfId="1" applyFont="1" applyBorder="1" applyAlignment="1">
      <alignment horizontal="center" vertical="center" wrapText="1" shrinkToFit="1" readingOrder="1"/>
    </xf>
    <xf numFmtId="0" fontId="7" fillId="0" borderId="22" xfId="1" applyFont="1" applyBorder="1" applyAlignment="1">
      <alignment horizontal="center" vertical="center" wrapText="1" shrinkToFit="1" readingOrder="1"/>
    </xf>
    <xf numFmtId="0" fontId="7" fillId="0" borderId="25" xfId="1" applyFont="1" applyBorder="1" applyAlignment="1">
      <alignment horizontal="center" vertical="center" wrapText="1" shrinkToFit="1" readingOrder="1"/>
    </xf>
    <xf numFmtId="0" fontId="7" fillId="0" borderId="27" xfId="1" applyFont="1" applyBorder="1" applyAlignment="1">
      <alignment horizontal="center" vertical="center" wrapText="1" shrinkToFit="1" readingOrder="1"/>
    </xf>
    <xf numFmtId="0" fontId="7" fillId="4" borderId="24" xfId="1" applyFont="1" applyFill="1" applyBorder="1" applyAlignment="1">
      <alignment horizontal="center" vertical="top" wrapText="1"/>
    </xf>
    <xf numFmtId="0" fontId="7" fillId="4" borderId="23" xfId="1" applyFont="1" applyFill="1" applyBorder="1" applyAlignment="1">
      <alignment horizontal="center" vertical="top" wrapText="1"/>
    </xf>
    <xf numFmtId="0" fontId="7" fillId="4" borderId="28" xfId="1" applyFont="1" applyFill="1" applyBorder="1" applyAlignment="1">
      <alignment horizontal="center" vertical="top" wrapText="1"/>
    </xf>
    <xf numFmtId="0" fontId="8" fillId="0" borderId="17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 vertical="top" wrapText="1" shrinkToFit="1" readingOrder="1"/>
    </xf>
    <xf numFmtId="0" fontId="7" fillId="0" borderId="21" xfId="1" applyFont="1" applyBorder="1" applyAlignment="1">
      <alignment horizontal="center" vertical="top" wrapText="1" shrinkToFit="1" readingOrder="1"/>
    </xf>
    <xf numFmtId="0" fontId="7" fillId="0" borderId="22" xfId="1" applyFont="1" applyBorder="1" applyAlignment="1">
      <alignment horizontal="center" vertical="top" wrapText="1" shrinkToFit="1" readingOrder="1"/>
    </xf>
    <xf numFmtId="0" fontId="7" fillId="0" borderId="25" xfId="1" applyFont="1" applyBorder="1" applyAlignment="1">
      <alignment horizontal="center" vertical="top" wrapText="1" shrinkToFit="1" readingOrder="1"/>
    </xf>
    <xf numFmtId="0" fontId="7" fillId="0" borderId="26" xfId="1" applyFont="1" applyBorder="1" applyAlignment="1">
      <alignment horizontal="center" vertical="top" wrapText="1" shrinkToFit="1" readingOrder="1"/>
    </xf>
    <xf numFmtId="0" fontId="7" fillId="0" borderId="27" xfId="1" applyFont="1" applyBorder="1" applyAlignment="1">
      <alignment horizontal="center" vertical="top" wrapText="1" shrinkToFit="1" readingOrder="1"/>
    </xf>
    <xf numFmtId="0" fontId="11" fillId="0" borderId="0" xfId="1" applyFont="1" applyAlignment="1">
      <alignment horizontal="center"/>
    </xf>
    <xf numFmtId="0" fontId="13" fillId="0" borderId="24" xfId="1" applyFont="1" applyBorder="1" applyAlignment="1">
      <alignment horizontal="center"/>
    </xf>
    <xf numFmtId="0" fontId="13" fillId="0" borderId="20" xfId="1" applyFont="1" applyBorder="1" applyAlignment="1">
      <alignment horizontal="left" vertical="top" wrapText="1"/>
    </xf>
    <xf numFmtId="0" fontId="13" fillId="0" borderId="21" xfId="1" applyFont="1" applyBorder="1" applyAlignment="1">
      <alignment horizontal="left" vertical="top" wrapText="1"/>
    </xf>
    <xf numFmtId="0" fontId="13" fillId="0" borderId="22" xfId="1" applyFont="1" applyBorder="1" applyAlignment="1">
      <alignment horizontal="left" vertical="top" wrapText="1"/>
    </xf>
    <xf numFmtId="0" fontId="13" fillId="0" borderId="21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13" fillId="0" borderId="25" xfId="1" applyFont="1" applyBorder="1" applyAlignment="1">
      <alignment horizontal="left"/>
    </xf>
    <xf numFmtId="0" fontId="13" fillId="0" borderId="26" xfId="1" applyFont="1" applyBorder="1" applyAlignment="1">
      <alignment horizontal="left"/>
    </xf>
    <xf numFmtId="0" fontId="13" fillId="0" borderId="27" xfId="1" applyFont="1" applyBorder="1" applyAlignment="1">
      <alignment horizontal="left"/>
    </xf>
    <xf numFmtId="0" fontId="13" fillId="0" borderId="26" xfId="1" applyFont="1" applyBorder="1" applyAlignment="1">
      <alignment horizontal="center"/>
    </xf>
    <xf numFmtId="0" fontId="13" fillId="0" borderId="27" xfId="1" applyFont="1" applyBorder="1" applyAlignment="1">
      <alignment horizontal="center"/>
    </xf>
    <xf numFmtId="0" fontId="13" fillId="0" borderId="30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13" fillId="0" borderId="29" xfId="1" applyFont="1" applyBorder="1" applyAlignment="1">
      <alignment horizontal="left" vertical="top" wrapText="1"/>
    </xf>
    <xf numFmtId="0" fontId="12" fillId="0" borderId="0" xfId="1" applyFont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0" fontId="13" fillId="0" borderId="30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29" xfId="1" applyFont="1" applyBorder="1" applyAlignment="1">
      <alignment horizontal="left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6"/>
  <sheetViews>
    <sheetView zoomScale="80" zoomScaleNormal="80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E55" sqref="E55"/>
    </sheetView>
  </sheetViews>
  <sheetFormatPr defaultRowHeight="18.75"/>
  <cols>
    <col min="1" max="1" width="5.28515625" style="84" customWidth="1"/>
    <col min="2" max="2" width="45.42578125" style="1" customWidth="1"/>
    <col min="3" max="3" width="45.42578125" style="108" customWidth="1"/>
    <col min="4" max="4" width="22.85546875" style="1" customWidth="1"/>
    <col min="5" max="5" width="13.140625" style="1" customWidth="1"/>
    <col min="6" max="168" width="12.42578125" style="1" customWidth="1"/>
    <col min="169" max="16384" width="9.140625" style="1"/>
  </cols>
  <sheetData>
    <row r="1" spans="1:168" ht="29.25" customHeight="1" thickBot="1">
      <c r="A1" s="157" t="s">
        <v>325</v>
      </c>
      <c r="B1" s="142" t="s">
        <v>381</v>
      </c>
      <c r="C1" s="142" t="s">
        <v>422</v>
      </c>
      <c r="D1" s="142" t="s">
        <v>423</v>
      </c>
      <c r="E1" s="142" t="s">
        <v>315</v>
      </c>
      <c r="F1" s="160" t="s">
        <v>316</v>
      </c>
      <c r="G1" s="154" t="s">
        <v>1</v>
      </c>
      <c r="H1" s="145" t="s">
        <v>2</v>
      </c>
      <c r="I1" s="146"/>
      <c r="J1" s="147"/>
      <c r="K1" s="151" t="s">
        <v>3</v>
      </c>
      <c r="L1" s="152"/>
      <c r="M1" s="152"/>
      <c r="N1" s="152"/>
      <c r="O1" s="153"/>
      <c r="P1" s="154" t="s">
        <v>4</v>
      </c>
      <c r="Q1" s="151" t="s">
        <v>5</v>
      </c>
      <c r="R1" s="152"/>
      <c r="S1" s="152"/>
      <c r="T1" s="152"/>
      <c r="U1" s="152"/>
      <c r="V1" s="152"/>
      <c r="W1" s="153"/>
      <c r="X1" s="154" t="s">
        <v>6</v>
      </c>
      <c r="Y1" s="151" t="s">
        <v>7</v>
      </c>
      <c r="Z1" s="153"/>
      <c r="AA1" s="154" t="s">
        <v>8</v>
      </c>
      <c r="AB1" s="154" t="s">
        <v>9</v>
      </c>
      <c r="AC1" s="154" t="s">
        <v>10</v>
      </c>
      <c r="AD1" s="154" t="s">
        <v>11</v>
      </c>
      <c r="AE1" s="154" t="s">
        <v>12</v>
      </c>
      <c r="AF1" s="154" t="s">
        <v>13</v>
      </c>
      <c r="AG1" s="154" t="s">
        <v>14</v>
      </c>
      <c r="AH1" s="154" t="s">
        <v>15</v>
      </c>
      <c r="AI1" s="154" t="s">
        <v>16</v>
      </c>
      <c r="AJ1" s="160" t="s">
        <v>316</v>
      </c>
      <c r="AK1" s="160" t="s">
        <v>316</v>
      </c>
      <c r="AL1" s="154" t="s">
        <v>17</v>
      </c>
      <c r="AM1" s="163" t="s">
        <v>18</v>
      </c>
      <c r="AN1" s="164"/>
      <c r="AO1" s="164"/>
      <c r="AP1" s="164"/>
      <c r="AQ1" s="164"/>
      <c r="AR1" s="164"/>
      <c r="AS1" s="164"/>
      <c r="AT1" s="164"/>
      <c r="AU1" s="164"/>
      <c r="AV1" s="164"/>
      <c r="AW1" s="165"/>
      <c r="AX1" s="151" t="s">
        <v>19</v>
      </c>
      <c r="AY1" s="152"/>
      <c r="AZ1" s="152"/>
      <c r="BA1" s="152"/>
      <c r="BB1" s="152"/>
      <c r="BC1" s="152"/>
      <c r="BD1" s="152"/>
      <c r="BE1" s="152"/>
      <c r="BF1" s="152"/>
      <c r="BG1" s="153"/>
      <c r="BH1" s="151" t="s">
        <v>20</v>
      </c>
      <c r="BI1" s="152"/>
      <c r="BJ1" s="152"/>
      <c r="BK1" s="153"/>
      <c r="BL1" s="160" t="s">
        <v>316</v>
      </c>
      <c r="BM1" s="160" t="s">
        <v>316</v>
      </c>
      <c r="BN1" s="154" t="s">
        <v>17</v>
      </c>
      <c r="BO1" s="163" t="s">
        <v>18</v>
      </c>
      <c r="BP1" s="164"/>
      <c r="BQ1" s="164"/>
      <c r="BR1" s="164"/>
      <c r="BS1" s="164"/>
      <c r="BT1" s="164"/>
      <c r="BU1" s="164"/>
      <c r="BV1" s="164"/>
      <c r="BW1" s="164"/>
      <c r="BX1" s="164"/>
      <c r="BY1" s="165"/>
      <c r="BZ1" s="151" t="s">
        <v>19</v>
      </c>
      <c r="CA1" s="152"/>
      <c r="CB1" s="152"/>
      <c r="CC1" s="152"/>
      <c r="CD1" s="152"/>
      <c r="CE1" s="152"/>
      <c r="CF1" s="152"/>
      <c r="CG1" s="152"/>
      <c r="CH1" s="152"/>
      <c r="CI1" s="153"/>
      <c r="CJ1" s="151" t="s">
        <v>20</v>
      </c>
      <c r="CK1" s="152"/>
      <c r="CL1" s="152"/>
      <c r="CM1" s="153"/>
      <c r="CN1" s="160"/>
      <c r="CO1" s="160" t="s">
        <v>316</v>
      </c>
      <c r="CP1" s="154" t="s">
        <v>21</v>
      </c>
      <c r="CQ1" s="166" t="s">
        <v>22</v>
      </c>
      <c r="CR1" s="166"/>
      <c r="CS1" s="163" t="s">
        <v>23</v>
      </c>
      <c r="CT1" s="164"/>
      <c r="CU1" s="164"/>
      <c r="CV1" s="164"/>
      <c r="CW1" s="164"/>
      <c r="CX1" s="164"/>
      <c r="CY1" s="164"/>
      <c r="CZ1" s="165"/>
      <c r="DA1" s="160"/>
      <c r="DB1" s="160" t="s">
        <v>316</v>
      </c>
      <c r="DC1" s="154" t="s">
        <v>21</v>
      </c>
      <c r="DD1" s="166" t="s">
        <v>22</v>
      </c>
      <c r="DE1" s="166"/>
      <c r="DF1" s="168" t="s">
        <v>23</v>
      </c>
      <c r="DG1" s="168"/>
      <c r="DH1" s="168"/>
      <c r="DI1" s="168"/>
      <c r="DJ1" s="168"/>
      <c r="DK1" s="168"/>
      <c r="DL1" s="168"/>
      <c r="DM1" s="168"/>
      <c r="DN1" s="160"/>
      <c r="DO1" s="160" t="s">
        <v>316</v>
      </c>
      <c r="DP1" s="154" t="s">
        <v>21</v>
      </c>
      <c r="DQ1" s="166" t="s">
        <v>22</v>
      </c>
      <c r="DR1" s="166"/>
      <c r="DS1" s="163" t="s">
        <v>23</v>
      </c>
      <c r="DT1" s="164"/>
      <c r="DU1" s="164"/>
      <c r="DV1" s="164"/>
      <c r="DW1" s="164"/>
      <c r="DX1" s="165"/>
      <c r="DY1" s="160" t="s">
        <v>316</v>
      </c>
      <c r="DZ1" s="154" t="s">
        <v>24</v>
      </c>
      <c r="EA1" s="145" t="s">
        <v>25</v>
      </c>
      <c r="EB1" s="146"/>
      <c r="EC1" s="147"/>
      <c r="ED1" s="154" t="s">
        <v>26</v>
      </c>
      <c r="EE1" s="154" t="s">
        <v>27</v>
      </c>
      <c r="EF1" s="154" t="s">
        <v>28</v>
      </c>
      <c r="EG1" s="160" t="s">
        <v>316</v>
      </c>
      <c r="EH1" s="169" t="s">
        <v>29</v>
      </c>
      <c r="EI1" s="169" t="s">
        <v>30</v>
      </c>
      <c r="EJ1" s="169"/>
      <c r="EK1" s="169"/>
      <c r="EL1" s="169"/>
      <c r="EM1" s="169"/>
      <c r="EN1" s="169"/>
      <c r="EO1" s="169" t="s">
        <v>31</v>
      </c>
      <c r="EP1" s="169"/>
      <c r="EQ1" s="169"/>
      <c r="ER1" s="160" t="s">
        <v>316</v>
      </c>
      <c r="ES1" s="154" t="s">
        <v>32</v>
      </c>
      <c r="ET1" s="151" t="s">
        <v>33</v>
      </c>
      <c r="EU1" s="152"/>
      <c r="EV1" s="152"/>
      <c r="EW1" s="152"/>
      <c r="EX1" s="152"/>
      <c r="EY1" s="152"/>
      <c r="EZ1" s="153"/>
      <c r="FA1" s="168" t="s">
        <v>34</v>
      </c>
      <c r="FB1" s="166" t="s">
        <v>35</v>
      </c>
      <c r="FC1" s="166"/>
      <c r="FD1" s="166"/>
      <c r="FE1" s="166"/>
      <c r="FF1" s="166"/>
      <c r="FG1" s="166"/>
      <c r="FH1" s="166"/>
      <c r="FI1" s="166"/>
      <c r="FJ1" s="166"/>
      <c r="FK1" s="166"/>
      <c r="FL1" s="166"/>
    </row>
    <row r="2" spans="1:168" ht="42" customHeight="1" thickBot="1">
      <c r="A2" s="158"/>
      <c r="B2" s="143"/>
      <c r="C2" s="143"/>
      <c r="D2" s="143"/>
      <c r="E2" s="143"/>
      <c r="F2" s="161"/>
      <c r="G2" s="155"/>
      <c r="H2" s="148"/>
      <c r="I2" s="149"/>
      <c r="J2" s="150"/>
      <c r="K2" s="151" t="s">
        <v>36</v>
      </c>
      <c r="L2" s="153"/>
      <c r="M2" s="145" t="s">
        <v>37</v>
      </c>
      <c r="N2" s="146"/>
      <c r="O2" s="147"/>
      <c r="P2" s="155"/>
      <c r="Q2" s="151" t="s">
        <v>38</v>
      </c>
      <c r="R2" s="153"/>
      <c r="S2" s="154" t="s">
        <v>39</v>
      </c>
      <c r="T2" s="151" t="s">
        <v>40</v>
      </c>
      <c r="U2" s="153"/>
      <c r="V2" s="151" t="s">
        <v>41</v>
      </c>
      <c r="W2" s="153"/>
      <c r="X2" s="155"/>
      <c r="Y2" s="154" t="s">
        <v>42</v>
      </c>
      <c r="Z2" s="154" t="s">
        <v>43</v>
      </c>
      <c r="AA2" s="155"/>
      <c r="AB2" s="155"/>
      <c r="AC2" s="155"/>
      <c r="AD2" s="155"/>
      <c r="AE2" s="155"/>
      <c r="AF2" s="155"/>
      <c r="AG2" s="155"/>
      <c r="AH2" s="155"/>
      <c r="AI2" s="155"/>
      <c r="AJ2" s="161"/>
      <c r="AK2" s="161"/>
      <c r="AL2" s="155"/>
      <c r="AM2" s="154" t="s">
        <v>44</v>
      </c>
      <c r="AN2" s="155" t="s">
        <v>45</v>
      </c>
      <c r="AO2" s="155" t="s">
        <v>46</v>
      </c>
      <c r="AP2" s="155" t="s">
        <v>47</v>
      </c>
      <c r="AQ2" s="155" t="s">
        <v>48</v>
      </c>
      <c r="AR2" s="151" t="s">
        <v>49</v>
      </c>
      <c r="AS2" s="152"/>
      <c r="AT2" s="152"/>
      <c r="AU2" s="152"/>
      <c r="AV2" s="152"/>
      <c r="AW2" s="153"/>
      <c r="AX2" s="154" t="s">
        <v>50</v>
      </c>
      <c r="AY2" s="154" t="s">
        <v>51</v>
      </c>
      <c r="AZ2" s="154" t="s">
        <v>52</v>
      </c>
      <c r="BA2" s="154" t="s">
        <v>53</v>
      </c>
      <c r="BB2" s="154" t="s">
        <v>54</v>
      </c>
      <c r="BC2" s="154" t="s">
        <v>55</v>
      </c>
      <c r="BD2" s="154" t="s">
        <v>56</v>
      </c>
      <c r="BE2" s="154" t="s">
        <v>57</v>
      </c>
      <c r="BF2" s="154" t="s">
        <v>58</v>
      </c>
      <c r="BG2" s="154" t="s">
        <v>59</v>
      </c>
      <c r="BH2" s="154" t="s">
        <v>60</v>
      </c>
      <c r="BI2" s="154" t="s">
        <v>61</v>
      </c>
      <c r="BJ2" s="154" t="s">
        <v>62</v>
      </c>
      <c r="BK2" s="154" t="s">
        <v>63</v>
      </c>
      <c r="BL2" s="161"/>
      <c r="BM2" s="161"/>
      <c r="BN2" s="155"/>
      <c r="BO2" s="154" t="s">
        <v>44</v>
      </c>
      <c r="BP2" s="155" t="s">
        <v>45</v>
      </c>
      <c r="BQ2" s="155" t="s">
        <v>46</v>
      </c>
      <c r="BR2" s="155" t="s">
        <v>47</v>
      </c>
      <c r="BS2" s="155" t="s">
        <v>48</v>
      </c>
      <c r="BT2" s="151" t="s">
        <v>49</v>
      </c>
      <c r="BU2" s="152"/>
      <c r="BV2" s="152"/>
      <c r="BW2" s="152"/>
      <c r="BX2" s="152"/>
      <c r="BY2" s="153"/>
      <c r="BZ2" s="154" t="s">
        <v>50</v>
      </c>
      <c r="CA2" s="154" t="s">
        <v>51</v>
      </c>
      <c r="CB2" s="154" t="s">
        <v>52</v>
      </c>
      <c r="CC2" s="154" t="s">
        <v>53</v>
      </c>
      <c r="CD2" s="154" t="s">
        <v>54</v>
      </c>
      <c r="CE2" s="154" t="s">
        <v>55</v>
      </c>
      <c r="CF2" s="154" t="s">
        <v>56</v>
      </c>
      <c r="CG2" s="154" t="s">
        <v>57</v>
      </c>
      <c r="CH2" s="154" t="s">
        <v>58</v>
      </c>
      <c r="CI2" s="154" t="s">
        <v>59</v>
      </c>
      <c r="CJ2" s="154" t="s">
        <v>60</v>
      </c>
      <c r="CK2" s="154" t="s">
        <v>61</v>
      </c>
      <c r="CL2" s="154" t="s">
        <v>62</v>
      </c>
      <c r="CM2" s="154" t="s">
        <v>63</v>
      </c>
      <c r="CN2" s="161"/>
      <c r="CO2" s="161"/>
      <c r="CP2" s="155"/>
      <c r="CQ2" s="167" t="s">
        <v>44</v>
      </c>
      <c r="CR2" s="166" t="s">
        <v>45</v>
      </c>
      <c r="CS2" s="166" t="s">
        <v>64</v>
      </c>
      <c r="CT2" s="166" t="s">
        <v>65</v>
      </c>
      <c r="CU2" s="166"/>
      <c r="CV2" s="166" t="s">
        <v>66</v>
      </c>
      <c r="CW2" s="167" t="s">
        <v>67</v>
      </c>
      <c r="CX2" s="166" t="s">
        <v>68</v>
      </c>
      <c r="CY2" s="166" t="s">
        <v>69</v>
      </c>
      <c r="CZ2" s="166" t="s">
        <v>70</v>
      </c>
      <c r="DA2" s="161"/>
      <c r="DB2" s="161"/>
      <c r="DC2" s="155"/>
      <c r="DD2" s="167" t="s">
        <v>44</v>
      </c>
      <c r="DE2" s="166" t="s">
        <v>45</v>
      </c>
      <c r="DF2" s="166" t="s">
        <v>64</v>
      </c>
      <c r="DG2" s="166" t="s">
        <v>65</v>
      </c>
      <c r="DH2" s="166"/>
      <c r="DI2" s="166" t="s">
        <v>66</v>
      </c>
      <c r="DJ2" s="167" t="s">
        <v>67</v>
      </c>
      <c r="DK2" s="166" t="s">
        <v>68</v>
      </c>
      <c r="DL2" s="166" t="s">
        <v>69</v>
      </c>
      <c r="DM2" s="166" t="s">
        <v>70</v>
      </c>
      <c r="DN2" s="161"/>
      <c r="DO2" s="161"/>
      <c r="DP2" s="155"/>
      <c r="DQ2" s="167" t="s">
        <v>44</v>
      </c>
      <c r="DR2" s="166" t="s">
        <v>45</v>
      </c>
      <c r="DS2" s="166" t="s">
        <v>64</v>
      </c>
      <c r="DT2" s="166" t="s">
        <v>65</v>
      </c>
      <c r="DU2" s="166"/>
      <c r="DV2" s="166" t="s">
        <v>66</v>
      </c>
      <c r="DW2" s="167" t="s">
        <v>67</v>
      </c>
      <c r="DX2" s="166" t="s">
        <v>68</v>
      </c>
      <c r="DY2" s="161"/>
      <c r="DZ2" s="155"/>
      <c r="EA2" s="148"/>
      <c r="EB2" s="149"/>
      <c r="EC2" s="150"/>
      <c r="ED2" s="155"/>
      <c r="EE2" s="155"/>
      <c r="EF2" s="155"/>
      <c r="EG2" s="161"/>
      <c r="EH2" s="169"/>
      <c r="EI2" s="169" t="s">
        <v>71</v>
      </c>
      <c r="EJ2" s="169" t="s">
        <v>72</v>
      </c>
      <c r="EK2" s="166" t="s">
        <v>73</v>
      </c>
      <c r="EL2" s="166" t="s">
        <v>74</v>
      </c>
      <c r="EM2" s="169" t="s">
        <v>75</v>
      </c>
      <c r="EN2" s="169"/>
      <c r="EO2" s="169" t="s">
        <v>76</v>
      </c>
      <c r="EP2" s="169" t="s">
        <v>77</v>
      </c>
      <c r="EQ2" s="169" t="s">
        <v>78</v>
      </c>
      <c r="ER2" s="161"/>
      <c r="ES2" s="155"/>
      <c r="ET2" s="154" t="s">
        <v>79</v>
      </c>
      <c r="EU2" s="154" t="s">
        <v>80</v>
      </c>
      <c r="EV2" s="154" t="s">
        <v>81</v>
      </c>
      <c r="EW2" s="151" t="s">
        <v>82</v>
      </c>
      <c r="EX2" s="152"/>
      <c r="EY2" s="153"/>
      <c r="EZ2" s="154" t="s">
        <v>83</v>
      </c>
      <c r="FA2" s="168"/>
      <c r="FB2" s="166" t="s">
        <v>84</v>
      </c>
      <c r="FC2" s="166"/>
      <c r="FD2" s="166"/>
      <c r="FE2" s="166"/>
      <c r="FF2" s="166" t="s">
        <v>85</v>
      </c>
      <c r="FG2" s="166"/>
      <c r="FH2" s="166" t="s">
        <v>86</v>
      </c>
      <c r="FI2" s="166"/>
      <c r="FJ2" s="166"/>
      <c r="FK2" s="166" t="s">
        <v>87</v>
      </c>
      <c r="FL2" s="166"/>
    </row>
    <row r="3" spans="1:168" ht="90" customHeight="1" thickBot="1">
      <c r="A3" s="158"/>
      <c r="B3" s="143"/>
      <c r="C3" s="143"/>
      <c r="D3" s="143"/>
      <c r="E3" s="143"/>
      <c r="F3" s="162"/>
      <c r="G3" s="156"/>
      <c r="H3" s="2" t="s">
        <v>88</v>
      </c>
      <c r="I3" s="2" t="s">
        <v>89</v>
      </c>
      <c r="J3" s="2" t="s">
        <v>90</v>
      </c>
      <c r="K3" s="2" t="s">
        <v>91</v>
      </c>
      <c r="L3" s="3" t="s">
        <v>92</v>
      </c>
      <c r="M3" s="4" t="s">
        <v>93</v>
      </c>
      <c r="N3" s="5" t="s">
        <v>94</v>
      </c>
      <c r="O3" s="6" t="s">
        <v>59</v>
      </c>
      <c r="P3" s="156"/>
      <c r="Q3" s="2" t="s">
        <v>95</v>
      </c>
      <c r="R3" s="2" t="s">
        <v>96</v>
      </c>
      <c r="S3" s="156"/>
      <c r="T3" s="2" t="s">
        <v>97</v>
      </c>
      <c r="U3" s="2" t="s">
        <v>98</v>
      </c>
      <c r="V3" s="2" t="s">
        <v>99</v>
      </c>
      <c r="W3" s="2" t="s">
        <v>100</v>
      </c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62"/>
      <c r="AK3" s="162"/>
      <c r="AL3" s="156"/>
      <c r="AM3" s="156"/>
      <c r="AN3" s="156"/>
      <c r="AO3" s="156"/>
      <c r="AP3" s="156"/>
      <c r="AQ3" s="156"/>
      <c r="AR3" s="7" t="s">
        <v>44</v>
      </c>
      <c r="AS3" s="8" t="s">
        <v>45</v>
      </c>
      <c r="AT3" s="8" t="s">
        <v>101</v>
      </c>
      <c r="AU3" s="7" t="s">
        <v>102</v>
      </c>
      <c r="AV3" s="8" t="s">
        <v>103</v>
      </c>
      <c r="AW3" s="8" t="s">
        <v>104</v>
      </c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62"/>
      <c r="BM3" s="162"/>
      <c r="BN3" s="156"/>
      <c r="BO3" s="156"/>
      <c r="BP3" s="156"/>
      <c r="BQ3" s="156"/>
      <c r="BR3" s="156"/>
      <c r="BS3" s="156"/>
      <c r="BT3" s="7" t="s">
        <v>44</v>
      </c>
      <c r="BU3" s="8" t="s">
        <v>45</v>
      </c>
      <c r="BV3" s="8" t="s">
        <v>101</v>
      </c>
      <c r="BW3" s="7" t="s">
        <v>102</v>
      </c>
      <c r="BX3" s="8" t="s">
        <v>103</v>
      </c>
      <c r="BY3" s="8" t="s">
        <v>104</v>
      </c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62"/>
      <c r="CO3" s="162"/>
      <c r="CP3" s="156"/>
      <c r="CQ3" s="167"/>
      <c r="CR3" s="166"/>
      <c r="CS3" s="166"/>
      <c r="CT3" s="9" t="s">
        <v>44</v>
      </c>
      <c r="CU3" s="5" t="s">
        <v>45</v>
      </c>
      <c r="CV3" s="166"/>
      <c r="CW3" s="167"/>
      <c r="CX3" s="166"/>
      <c r="CY3" s="166"/>
      <c r="CZ3" s="166"/>
      <c r="DA3" s="162"/>
      <c r="DB3" s="162"/>
      <c r="DC3" s="156"/>
      <c r="DD3" s="167"/>
      <c r="DE3" s="166"/>
      <c r="DF3" s="166"/>
      <c r="DG3" s="9" t="s">
        <v>44</v>
      </c>
      <c r="DH3" s="5" t="s">
        <v>45</v>
      </c>
      <c r="DI3" s="166"/>
      <c r="DJ3" s="167"/>
      <c r="DK3" s="166"/>
      <c r="DL3" s="166"/>
      <c r="DM3" s="166"/>
      <c r="DN3" s="162"/>
      <c r="DO3" s="162"/>
      <c r="DP3" s="156"/>
      <c r="DQ3" s="167"/>
      <c r="DR3" s="166"/>
      <c r="DS3" s="166"/>
      <c r="DT3" s="9" t="s">
        <v>44</v>
      </c>
      <c r="DU3" s="5" t="s">
        <v>45</v>
      </c>
      <c r="DV3" s="166"/>
      <c r="DW3" s="167"/>
      <c r="DX3" s="166"/>
      <c r="DY3" s="162"/>
      <c r="DZ3" s="156"/>
      <c r="EA3" s="2" t="s">
        <v>105</v>
      </c>
      <c r="EB3" s="2" t="s">
        <v>106</v>
      </c>
      <c r="EC3" s="2" t="s">
        <v>59</v>
      </c>
      <c r="ED3" s="156"/>
      <c r="EE3" s="156"/>
      <c r="EF3" s="156"/>
      <c r="EG3" s="162"/>
      <c r="EH3" s="169"/>
      <c r="EI3" s="169"/>
      <c r="EJ3" s="169"/>
      <c r="EK3" s="166"/>
      <c r="EL3" s="166"/>
      <c r="EM3" s="10" t="s">
        <v>107</v>
      </c>
      <c r="EN3" s="10" t="s">
        <v>108</v>
      </c>
      <c r="EO3" s="169"/>
      <c r="EP3" s="169"/>
      <c r="EQ3" s="169"/>
      <c r="ER3" s="162"/>
      <c r="ES3" s="156"/>
      <c r="ET3" s="156"/>
      <c r="EU3" s="156"/>
      <c r="EV3" s="156"/>
      <c r="EW3" s="2" t="s">
        <v>109</v>
      </c>
      <c r="EX3" s="2" t="s">
        <v>110</v>
      </c>
      <c r="EY3" s="2" t="s">
        <v>111</v>
      </c>
      <c r="EZ3" s="156"/>
      <c r="FA3" s="168"/>
      <c r="FB3" s="5" t="s">
        <v>112</v>
      </c>
      <c r="FC3" s="5" t="s">
        <v>113</v>
      </c>
      <c r="FD3" s="5" t="s">
        <v>114</v>
      </c>
      <c r="FE3" s="5" t="s">
        <v>115</v>
      </c>
      <c r="FF3" s="5" t="s">
        <v>112</v>
      </c>
      <c r="FG3" s="5" t="s">
        <v>116</v>
      </c>
      <c r="FH3" s="5" t="s">
        <v>112</v>
      </c>
      <c r="FI3" s="5" t="s">
        <v>117</v>
      </c>
      <c r="FJ3" s="5" t="s">
        <v>118</v>
      </c>
      <c r="FK3" s="5" t="s">
        <v>112</v>
      </c>
      <c r="FL3" s="5" t="s">
        <v>119</v>
      </c>
    </row>
    <row r="4" spans="1:168" ht="15.75" thickBot="1">
      <c r="A4" s="159"/>
      <c r="B4" s="144"/>
      <c r="C4" s="144"/>
      <c r="D4" s="144"/>
      <c r="E4" s="144"/>
      <c r="F4" s="11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6">
        <v>7</v>
      </c>
      <c r="M4" s="6">
        <v>8</v>
      </c>
      <c r="N4" s="6">
        <v>9</v>
      </c>
      <c r="O4" s="6">
        <v>10</v>
      </c>
      <c r="P4" s="8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>
        <v>19</v>
      </c>
      <c r="Y4" s="2">
        <v>20</v>
      </c>
      <c r="Z4" s="2">
        <v>21</v>
      </c>
      <c r="AA4" s="8">
        <v>22</v>
      </c>
      <c r="AB4" s="2">
        <v>23</v>
      </c>
      <c r="AC4" s="2">
        <v>24</v>
      </c>
      <c r="AD4" s="2">
        <v>25</v>
      </c>
      <c r="AE4" s="2">
        <v>26</v>
      </c>
      <c r="AF4" s="2">
        <v>27</v>
      </c>
      <c r="AG4" s="2">
        <v>28</v>
      </c>
      <c r="AH4" s="2">
        <v>29</v>
      </c>
      <c r="AI4" s="2">
        <v>30</v>
      </c>
      <c r="AJ4" s="12">
        <v>1</v>
      </c>
      <c r="AK4" s="11">
        <v>2</v>
      </c>
      <c r="AL4" s="2">
        <v>3</v>
      </c>
      <c r="AM4" s="5">
        <v>4</v>
      </c>
      <c r="AN4" s="2">
        <v>5</v>
      </c>
      <c r="AO4" s="2">
        <v>6</v>
      </c>
      <c r="AP4" s="2">
        <v>7</v>
      </c>
      <c r="AQ4" s="2">
        <v>8</v>
      </c>
      <c r="AR4" s="2">
        <v>9</v>
      </c>
      <c r="AS4" s="2">
        <v>10</v>
      </c>
      <c r="AT4" s="2">
        <v>11</v>
      </c>
      <c r="AU4" s="2">
        <v>12</v>
      </c>
      <c r="AV4" s="2">
        <v>13</v>
      </c>
      <c r="AW4" s="5">
        <v>14</v>
      </c>
      <c r="AX4" s="8">
        <v>15</v>
      </c>
      <c r="AY4" s="2">
        <v>16</v>
      </c>
      <c r="AZ4" s="2">
        <v>17</v>
      </c>
      <c r="BA4" s="2">
        <v>18</v>
      </c>
      <c r="BB4" s="2">
        <v>19</v>
      </c>
      <c r="BC4" s="2">
        <v>20</v>
      </c>
      <c r="BD4" s="2">
        <v>21</v>
      </c>
      <c r="BE4" s="2">
        <v>22</v>
      </c>
      <c r="BF4" s="2">
        <v>23</v>
      </c>
      <c r="BG4" s="2">
        <v>24</v>
      </c>
      <c r="BH4" s="2">
        <v>25</v>
      </c>
      <c r="BI4" s="2">
        <v>26</v>
      </c>
      <c r="BJ4" s="2">
        <v>27</v>
      </c>
      <c r="BK4" s="2">
        <v>28</v>
      </c>
      <c r="BL4" s="12">
        <v>1</v>
      </c>
      <c r="BM4" s="11">
        <v>2</v>
      </c>
      <c r="BN4" s="2">
        <v>3</v>
      </c>
      <c r="BO4" s="2">
        <v>4</v>
      </c>
      <c r="BP4" s="2">
        <v>5</v>
      </c>
      <c r="BQ4" s="2">
        <v>6</v>
      </c>
      <c r="BR4" s="2">
        <v>7</v>
      </c>
      <c r="BS4" s="2">
        <v>8</v>
      </c>
      <c r="BT4" s="2">
        <v>9</v>
      </c>
      <c r="BU4" s="2">
        <v>10</v>
      </c>
      <c r="BV4" s="2">
        <v>11</v>
      </c>
      <c r="BW4" s="2">
        <v>12</v>
      </c>
      <c r="BX4" s="2">
        <v>13</v>
      </c>
      <c r="BY4" s="2">
        <v>14</v>
      </c>
      <c r="BZ4" s="2">
        <v>15</v>
      </c>
      <c r="CA4" s="2">
        <v>16</v>
      </c>
      <c r="CB4" s="2">
        <v>17</v>
      </c>
      <c r="CC4" s="2">
        <v>18</v>
      </c>
      <c r="CD4" s="2">
        <v>19</v>
      </c>
      <c r="CE4" s="2">
        <v>20</v>
      </c>
      <c r="CF4" s="2">
        <v>21</v>
      </c>
      <c r="CG4" s="2">
        <v>22</v>
      </c>
      <c r="CH4" s="2">
        <v>23</v>
      </c>
      <c r="CI4" s="2">
        <v>24</v>
      </c>
      <c r="CJ4" s="2">
        <v>25</v>
      </c>
      <c r="CK4" s="2">
        <v>26</v>
      </c>
      <c r="CL4" s="2">
        <v>27</v>
      </c>
      <c r="CM4" s="2">
        <v>28</v>
      </c>
      <c r="CN4" s="12">
        <v>1</v>
      </c>
      <c r="CO4" s="13">
        <v>2</v>
      </c>
      <c r="CP4" s="5">
        <v>3</v>
      </c>
      <c r="CQ4" s="2">
        <v>4</v>
      </c>
      <c r="CR4" s="2">
        <v>5</v>
      </c>
      <c r="CS4" s="8">
        <v>6</v>
      </c>
      <c r="CT4" s="2">
        <v>7</v>
      </c>
      <c r="CU4" s="2">
        <v>8</v>
      </c>
      <c r="CV4" s="2">
        <v>9</v>
      </c>
      <c r="CW4" s="2">
        <v>10</v>
      </c>
      <c r="CX4" s="2">
        <v>11</v>
      </c>
      <c r="CY4" s="2">
        <v>12</v>
      </c>
      <c r="CZ4" s="2">
        <v>13</v>
      </c>
      <c r="DA4" s="12">
        <v>1</v>
      </c>
      <c r="DB4" s="13">
        <v>2</v>
      </c>
      <c r="DC4" s="5">
        <v>3</v>
      </c>
      <c r="DD4" s="2">
        <v>4</v>
      </c>
      <c r="DE4" s="2">
        <v>5</v>
      </c>
      <c r="DF4" s="8">
        <v>6</v>
      </c>
      <c r="DG4" s="2">
        <v>7</v>
      </c>
      <c r="DH4" s="2">
        <v>8</v>
      </c>
      <c r="DI4" s="2">
        <v>9</v>
      </c>
      <c r="DJ4" s="2">
        <v>10</v>
      </c>
      <c r="DK4" s="2">
        <v>11</v>
      </c>
      <c r="DL4" s="2">
        <v>12</v>
      </c>
      <c r="DM4" s="2">
        <v>13</v>
      </c>
      <c r="DN4" s="12">
        <v>1</v>
      </c>
      <c r="DO4" s="13">
        <v>2</v>
      </c>
      <c r="DP4" s="5">
        <v>3</v>
      </c>
      <c r="DQ4" s="2">
        <v>4</v>
      </c>
      <c r="DR4" s="2">
        <v>5</v>
      </c>
      <c r="DS4" s="8">
        <v>6</v>
      </c>
      <c r="DT4" s="2">
        <v>7</v>
      </c>
      <c r="DU4" s="2">
        <v>8</v>
      </c>
      <c r="DV4" s="2">
        <v>9</v>
      </c>
      <c r="DW4" s="2">
        <v>10</v>
      </c>
      <c r="DX4" s="2">
        <v>11</v>
      </c>
      <c r="DY4" s="12">
        <v>1</v>
      </c>
      <c r="DZ4" s="2">
        <v>2</v>
      </c>
      <c r="EA4" s="2">
        <v>3</v>
      </c>
      <c r="EB4" s="2">
        <v>4</v>
      </c>
      <c r="EC4" s="2">
        <v>5</v>
      </c>
      <c r="ED4" s="2">
        <v>6</v>
      </c>
      <c r="EE4" s="2">
        <v>7</v>
      </c>
      <c r="EF4" s="2">
        <v>8</v>
      </c>
      <c r="EG4" s="12">
        <v>1</v>
      </c>
      <c r="EH4" s="2">
        <v>2</v>
      </c>
      <c r="EI4" s="2">
        <v>3</v>
      </c>
      <c r="EJ4" s="2">
        <v>4</v>
      </c>
      <c r="EK4" s="2">
        <v>5</v>
      </c>
      <c r="EL4" s="2">
        <v>6</v>
      </c>
      <c r="EM4" s="2">
        <v>7</v>
      </c>
      <c r="EN4" s="2">
        <v>8</v>
      </c>
      <c r="EO4" s="2">
        <v>9</v>
      </c>
      <c r="EP4" s="2">
        <v>10</v>
      </c>
      <c r="EQ4" s="2">
        <v>11</v>
      </c>
      <c r="ER4" s="12">
        <v>1</v>
      </c>
      <c r="ES4" s="2">
        <v>2</v>
      </c>
      <c r="ET4" s="2">
        <v>3</v>
      </c>
      <c r="EU4" s="2">
        <v>4</v>
      </c>
      <c r="EV4" s="2">
        <v>5</v>
      </c>
      <c r="EW4" s="2">
        <v>6</v>
      </c>
      <c r="EX4" s="2">
        <v>7</v>
      </c>
      <c r="EY4" s="2">
        <v>8</v>
      </c>
      <c r="EZ4" s="2">
        <v>9</v>
      </c>
      <c r="FA4" s="5">
        <v>10</v>
      </c>
      <c r="FB4" s="5">
        <v>11</v>
      </c>
      <c r="FC4" s="5">
        <v>12</v>
      </c>
      <c r="FD4" s="5">
        <v>13</v>
      </c>
      <c r="FE4" s="5">
        <v>14</v>
      </c>
      <c r="FF4" s="5">
        <v>15</v>
      </c>
      <c r="FG4" s="5">
        <v>16</v>
      </c>
      <c r="FH4" s="5">
        <v>17</v>
      </c>
      <c r="FI4" s="5">
        <v>18</v>
      </c>
      <c r="FJ4" s="5">
        <v>19</v>
      </c>
      <c r="FK4" s="5">
        <v>20</v>
      </c>
      <c r="FL4" s="5">
        <v>21</v>
      </c>
    </row>
    <row r="5" spans="1:168" s="96" customFormat="1" ht="44.25" customHeight="1" thickBot="1">
      <c r="A5" s="105">
        <v>1</v>
      </c>
      <c r="B5" s="91"/>
      <c r="C5" s="91"/>
      <c r="D5" s="106" t="s">
        <v>288</v>
      </c>
      <c r="E5" s="106" t="s">
        <v>289</v>
      </c>
      <c r="F5" s="109" t="s">
        <v>253</v>
      </c>
      <c r="G5" s="130" t="s">
        <v>257</v>
      </c>
      <c r="H5" s="130" t="s">
        <v>257</v>
      </c>
      <c r="I5" s="130" t="s">
        <v>257</v>
      </c>
      <c r="J5" s="130" t="s">
        <v>257</v>
      </c>
      <c r="K5" s="130" t="s">
        <v>257</v>
      </c>
      <c r="L5" s="130" t="s">
        <v>257</v>
      </c>
      <c r="M5" s="130" t="s">
        <v>257</v>
      </c>
      <c r="N5" s="130" t="s">
        <v>257</v>
      </c>
      <c r="O5" s="130" t="s">
        <v>257</v>
      </c>
      <c r="P5" s="130" t="s">
        <v>257</v>
      </c>
      <c r="Q5" s="130" t="s">
        <v>257</v>
      </c>
      <c r="R5" s="130" t="s">
        <v>257</v>
      </c>
      <c r="S5" s="130" t="s">
        <v>257</v>
      </c>
      <c r="T5" s="130" t="s">
        <v>257</v>
      </c>
      <c r="U5" s="130" t="s">
        <v>257</v>
      </c>
      <c r="V5" s="130" t="s">
        <v>257</v>
      </c>
      <c r="W5" s="130" t="s">
        <v>257</v>
      </c>
      <c r="X5" s="130" t="s">
        <v>257</v>
      </c>
      <c r="Y5" s="130" t="s">
        <v>257</v>
      </c>
      <c r="Z5" s="130" t="s">
        <v>257</v>
      </c>
      <c r="AA5" s="130" t="s">
        <v>257</v>
      </c>
      <c r="AB5" s="130" t="s">
        <v>257</v>
      </c>
      <c r="AC5" s="130" t="s">
        <v>257</v>
      </c>
      <c r="AD5" s="130" t="s">
        <v>257</v>
      </c>
      <c r="AE5" s="130" t="s">
        <v>257</v>
      </c>
      <c r="AF5" s="130" t="s">
        <v>257</v>
      </c>
      <c r="AG5" s="130" t="s">
        <v>257</v>
      </c>
      <c r="AH5" s="92"/>
      <c r="AI5" s="92"/>
      <c r="AJ5" s="98" t="s">
        <v>120</v>
      </c>
      <c r="AK5" s="109" t="s">
        <v>254</v>
      </c>
      <c r="AL5" s="92"/>
      <c r="AM5" s="94"/>
      <c r="AN5" s="94"/>
      <c r="AO5" s="94">
        <v>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8" t="s">
        <v>121</v>
      </c>
      <c r="BM5" s="109" t="s">
        <v>256</v>
      </c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8" t="s">
        <v>122</v>
      </c>
      <c r="CO5" s="109" t="s">
        <v>259</v>
      </c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8" t="s">
        <v>123</v>
      </c>
      <c r="DB5" s="109" t="s">
        <v>317</v>
      </c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8" t="s">
        <v>124</v>
      </c>
      <c r="DO5" s="109" t="s">
        <v>318</v>
      </c>
      <c r="DP5" s="92"/>
      <c r="DQ5" s="92"/>
      <c r="DR5" s="92"/>
      <c r="DS5" s="92"/>
      <c r="DT5" s="92"/>
      <c r="DU5" s="92"/>
      <c r="DV5" s="92"/>
      <c r="DW5" s="92"/>
      <c r="DX5" s="92"/>
      <c r="DY5" s="109" t="s">
        <v>319</v>
      </c>
      <c r="DZ5" s="92"/>
      <c r="EA5" s="92"/>
      <c r="EB5" s="92"/>
      <c r="EC5" s="92"/>
      <c r="ED5" s="92"/>
      <c r="EE5" s="92"/>
      <c r="EF5" s="92"/>
      <c r="EG5" s="109" t="s">
        <v>320</v>
      </c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109" t="s">
        <v>321</v>
      </c>
      <c r="ES5" s="92"/>
      <c r="ET5" s="92"/>
      <c r="EU5" s="92"/>
      <c r="EV5" s="92"/>
      <c r="EW5" s="92"/>
      <c r="EX5" s="92"/>
      <c r="EY5" s="92"/>
      <c r="EZ5" s="92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</row>
    <row r="6" spans="1:168" s="96" customFormat="1" ht="44.25" customHeight="1" thickBot="1">
      <c r="A6" s="105">
        <v>2</v>
      </c>
      <c r="B6" s="91"/>
      <c r="C6" s="91"/>
      <c r="D6" s="91" t="s">
        <v>424</v>
      </c>
      <c r="E6" s="106" t="s">
        <v>289</v>
      </c>
      <c r="F6" s="109" t="s">
        <v>253</v>
      </c>
      <c r="G6" s="92"/>
      <c r="H6" s="92"/>
      <c r="I6" s="92"/>
      <c r="J6" s="92"/>
      <c r="K6" s="92"/>
      <c r="L6" s="92"/>
      <c r="M6" s="92"/>
      <c r="N6" s="92"/>
      <c r="O6" s="92"/>
      <c r="P6" s="93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  <c r="AB6" s="92"/>
      <c r="AC6" s="92"/>
      <c r="AD6" s="92"/>
      <c r="AE6" s="92"/>
      <c r="AF6" s="92"/>
      <c r="AG6" s="92"/>
      <c r="AH6" s="92"/>
      <c r="AI6" s="92"/>
      <c r="AJ6" s="98" t="s">
        <v>120</v>
      </c>
      <c r="AK6" s="109" t="s">
        <v>254</v>
      </c>
      <c r="AL6" s="92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8" t="s">
        <v>121</v>
      </c>
      <c r="BM6" s="109" t="s">
        <v>256</v>
      </c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8" t="s">
        <v>122</v>
      </c>
      <c r="CO6" s="109" t="s">
        <v>259</v>
      </c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8" t="s">
        <v>123</v>
      </c>
      <c r="DB6" s="109" t="s">
        <v>317</v>
      </c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8" t="s">
        <v>124</v>
      </c>
      <c r="DO6" s="109" t="s">
        <v>318</v>
      </c>
      <c r="DP6" s="92"/>
      <c r="DQ6" s="92"/>
      <c r="DR6" s="92"/>
      <c r="DS6" s="92"/>
      <c r="DT6" s="92"/>
      <c r="DU6" s="92"/>
      <c r="DV6" s="92"/>
      <c r="DW6" s="92"/>
      <c r="DX6" s="92"/>
      <c r="DY6" s="109" t="s">
        <v>319</v>
      </c>
      <c r="DZ6" s="92"/>
      <c r="EA6" s="92"/>
      <c r="EB6" s="92"/>
      <c r="EC6" s="92"/>
      <c r="ED6" s="92"/>
      <c r="EE6" s="92"/>
      <c r="EF6" s="92"/>
      <c r="EG6" s="109" t="s">
        <v>320</v>
      </c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109" t="s">
        <v>321</v>
      </c>
      <c r="ES6" s="92"/>
      <c r="ET6" s="92"/>
      <c r="EU6" s="92"/>
      <c r="EV6" s="92"/>
      <c r="EW6" s="92"/>
      <c r="EX6" s="92"/>
      <c r="EY6" s="92"/>
      <c r="EZ6" s="92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</row>
    <row r="7" spans="1:168" s="96" customFormat="1" ht="44.25" customHeight="1" thickBot="1">
      <c r="A7" s="105">
        <v>3</v>
      </c>
      <c r="B7" s="91"/>
      <c r="C7" s="91"/>
      <c r="D7" s="91" t="s">
        <v>424</v>
      </c>
      <c r="E7" s="106" t="s">
        <v>289</v>
      </c>
      <c r="F7" s="109" t="s">
        <v>253</v>
      </c>
      <c r="G7" s="92"/>
      <c r="H7" s="92"/>
      <c r="I7" s="92"/>
      <c r="J7" s="92"/>
      <c r="K7" s="92"/>
      <c r="L7" s="92"/>
      <c r="M7" s="92"/>
      <c r="N7" s="92"/>
      <c r="O7" s="92"/>
      <c r="P7" s="93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  <c r="AB7" s="92"/>
      <c r="AC7" s="92"/>
      <c r="AD7" s="92"/>
      <c r="AE7" s="92"/>
      <c r="AF7" s="92"/>
      <c r="AG7" s="92"/>
      <c r="AH7" s="92"/>
      <c r="AI7" s="92"/>
      <c r="AJ7" s="98" t="s">
        <v>120</v>
      </c>
      <c r="AK7" s="109" t="s">
        <v>254</v>
      </c>
      <c r="AL7" s="92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8" t="s">
        <v>121</v>
      </c>
      <c r="BM7" s="109" t="s">
        <v>256</v>
      </c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8" t="s">
        <v>122</v>
      </c>
      <c r="CO7" s="109" t="s">
        <v>259</v>
      </c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8" t="s">
        <v>123</v>
      </c>
      <c r="DB7" s="109" t="s">
        <v>317</v>
      </c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8" t="s">
        <v>124</v>
      </c>
      <c r="DO7" s="109" t="s">
        <v>318</v>
      </c>
      <c r="DP7" s="92"/>
      <c r="DQ7" s="92"/>
      <c r="DR7" s="92"/>
      <c r="DS7" s="92"/>
      <c r="DT7" s="92"/>
      <c r="DU7" s="92"/>
      <c r="DV7" s="92"/>
      <c r="DW7" s="92"/>
      <c r="DX7" s="92"/>
      <c r="DY7" s="109" t="s">
        <v>319</v>
      </c>
      <c r="DZ7" s="92"/>
      <c r="EA7" s="92"/>
      <c r="EB7" s="92"/>
      <c r="EC7" s="92"/>
      <c r="ED7" s="92"/>
      <c r="EE7" s="92"/>
      <c r="EF7" s="92"/>
      <c r="EG7" s="109" t="s">
        <v>320</v>
      </c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109" t="s">
        <v>321</v>
      </c>
      <c r="ES7" s="92"/>
      <c r="ET7" s="92"/>
      <c r="EU7" s="92"/>
      <c r="EV7" s="92"/>
      <c r="EW7" s="92"/>
      <c r="EX7" s="92"/>
      <c r="EY7" s="92"/>
      <c r="EZ7" s="92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</row>
    <row r="8" spans="1:168" s="96" customFormat="1" ht="44.25" customHeight="1" thickBot="1">
      <c r="A8" s="105">
        <v>4</v>
      </c>
      <c r="B8" s="91"/>
      <c r="C8" s="91"/>
      <c r="D8" s="91" t="s">
        <v>424</v>
      </c>
      <c r="E8" s="106" t="s">
        <v>289</v>
      </c>
      <c r="F8" s="109" t="s">
        <v>253</v>
      </c>
      <c r="G8" s="92"/>
      <c r="H8" s="92"/>
      <c r="I8" s="92"/>
      <c r="J8" s="92"/>
      <c r="K8" s="92"/>
      <c r="L8" s="92"/>
      <c r="M8" s="92"/>
      <c r="N8" s="92"/>
      <c r="O8" s="92"/>
      <c r="P8" s="93"/>
      <c r="Q8" s="92"/>
      <c r="R8" s="92"/>
      <c r="S8" s="92"/>
      <c r="T8" s="92"/>
      <c r="U8" s="92"/>
      <c r="V8" s="92"/>
      <c r="W8" s="92"/>
      <c r="X8" s="92"/>
      <c r="Y8" s="92"/>
      <c r="Z8" s="92"/>
      <c r="AA8" s="93"/>
      <c r="AB8" s="92"/>
      <c r="AC8" s="92"/>
      <c r="AD8" s="92"/>
      <c r="AE8" s="92"/>
      <c r="AF8" s="92"/>
      <c r="AG8" s="92"/>
      <c r="AH8" s="92"/>
      <c r="AI8" s="92"/>
      <c r="AJ8" s="98" t="s">
        <v>120</v>
      </c>
      <c r="AK8" s="109" t="s">
        <v>254</v>
      </c>
      <c r="AL8" s="92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8" t="s">
        <v>121</v>
      </c>
      <c r="BM8" s="109" t="s">
        <v>256</v>
      </c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8" t="s">
        <v>122</v>
      </c>
      <c r="CO8" s="109" t="s">
        <v>259</v>
      </c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8" t="s">
        <v>123</v>
      </c>
      <c r="DB8" s="109" t="s">
        <v>317</v>
      </c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8" t="s">
        <v>124</v>
      </c>
      <c r="DO8" s="109" t="s">
        <v>318</v>
      </c>
      <c r="DP8" s="92"/>
      <c r="DQ8" s="92"/>
      <c r="DR8" s="92"/>
      <c r="DS8" s="92"/>
      <c r="DT8" s="92"/>
      <c r="DU8" s="92"/>
      <c r="DV8" s="92"/>
      <c r="DW8" s="92"/>
      <c r="DX8" s="92"/>
      <c r="DY8" s="109" t="s">
        <v>319</v>
      </c>
      <c r="DZ8" s="92"/>
      <c r="EA8" s="92"/>
      <c r="EB8" s="92"/>
      <c r="EC8" s="92"/>
      <c r="ED8" s="92"/>
      <c r="EE8" s="92"/>
      <c r="EF8" s="92"/>
      <c r="EG8" s="109" t="s">
        <v>320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109" t="s">
        <v>321</v>
      </c>
      <c r="ES8" s="92"/>
      <c r="ET8" s="92"/>
      <c r="EU8" s="92"/>
      <c r="EV8" s="92"/>
      <c r="EW8" s="92"/>
      <c r="EX8" s="92"/>
      <c r="EY8" s="92"/>
      <c r="EZ8" s="92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</row>
    <row r="9" spans="1:168" s="96" customFormat="1" ht="48.75" customHeight="1" thickBot="1">
      <c r="A9" s="105">
        <v>5</v>
      </c>
      <c r="B9" s="91" t="s">
        <v>426</v>
      </c>
      <c r="C9" s="91" t="s">
        <v>426</v>
      </c>
      <c r="D9" s="91" t="s">
        <v>424</v>
      </c>
      <c r="E9" s="106" t="s">
        <v>289</v>
      </c>
      <c r="F9" s="109" t="s">
        <v>253</v>
      </c>
      <c r="G9" s="92">
        <v>1</v>
      </c>
      <c r="H9" s="92">
        <v>0</v>
      </c>
      <c r="I9" s="92">
        <v>0</v>
      </c>
      <c r="J9" s="92">
        <v>1</v>
      </c>
      <c r="K9" s="92">
        <v>0</v>
      </c>
      <c r="L9" s="92">
        <v>0</v>
      </c>
      <c r="M9" s="92">
        <v>1</v>
      </c>
      <c r="N9" s="92">
        <v>0</v>
      </c>
      <c r="O9" s="92">
        <v>0</v>
      </c>
      <c r="P9" s="93">
        <v>45</v>
      </c>
      <c r="Q9" s="92">
        <v>0</v>
      </c>
      <c r="R9" s="92">
        <v>0</v>
      </c>
      <c r="S9" s="92">
        <v>0</v>
      </c>
      <c r="T9" s="92">
        <v>1</v>
      </c>
      <c r="U9" s="92">
        <v>200</v>
      </c>
      <c r="V9" s="92">
        <v>16</v>
      </c>
      <c r="W9" s="92">
        <v>547</v>
      </c>
      <c r="X9" s="138">
        <v>3</v>
      </c>
      <c r="Y9" s="138">
        <v>150</v>
      </c>
      <c r="Z9" s="92">
        <v>0</v>
      </c>
      <c r="AA9" s="93">
        <v>1</v>
      </c>
      <c r="AB9" s="92">
        <v>24</v>
      </c>
      <c r="AC9" s="92">
        <v>0</v>
      </c>
      <c r="AD9" s="92">
        <v>1</v>
      </c>
      <c r="AE9" s="92">
        <v>0</v>
      </c>
      <c r="AF9" s="92">
        <v>1</v>
      </c>
      <c r="AG9" s="92">
        <v>0</v>
      </c>
      <c r="AH9" s="92">
        <v>1</v>
      </c>
      <c r="AI9" s="92">
        <v>0</v>
      </c>
      <c r="AJ9" s="98" t="s">
        <v>120</v>
      </c>
      <c r="AK9" s="109" t="s">
        <v>254</v>
      </c>
      <c r="AL9" s="92">
        <v>15</v>
      </c>
      <c r="AM9" s="94">
        <v>6</v>
      </c>
      <c r="AN9" s="94">
        <v>2</v>
      </c>
      <c r="AO9" s="94">
        <v>0</v>
      </c>
      <c r="AP9" s="94">
        <v>2</v>
      </c>
      <c r="AQ9" s="94">
        <v>15</v>
      </c>
      <c r="AR9" s="94">
        <v>6</v>
      </c>
      <c r="AS9" s="94">
        <v>2</v>
      </c>
      <c r="AT9" s="94">
        <v>15</v>
      </c>
      <c r="AU9" s="94">
        <v>6</v>
      </c>
      <c r="AV9" s="94">
        <v>2</v>
      </c>
      <c r="AW9" s="94">
        <v>3</v>
      </c>
      <c r="AX9" s="94">
        <v>2</v>
      </c>
      <c r="AY9" s="94">
        <v>2</v>
      </c>
      <c r="AZ9" s="94">
        <v>2</v>
      </c>
      <c r="BA9" s="94">
        <v>0</v>
      </c>
      <c r="BB9" s="94">
        <v>0</v>
      </c>
      <c r="BC9" s="94">
        <v>0</v>
      </c>
      <c r="BD9" s="94">
        <v>0</v>
      </c>
      <c r="BE9" s="94">
        <v>2</v>
      </c>
      <c r="BF9" s="94">
        <v>2</v>
      </c>
      <c r="BG9" s="94">
        <v>5</v>
      </c>
      <c r="BH9" s="94">
        <v>5</v>
      </c>
      <c r="BI9" s="94">
        <v>0</v>
      </c>
      <c r="BJ9" s="94">
        <v>0</v>
      </c>
      <c r="BK9" s="94">
        <v>0</v>
      </c>
      <c r="BL9" s="98" t="s">
        <v>121</v>
      </c>
      <c r="BM9" s="109" t="s">
        <v>256</v>
      </c>
      <c r="BN9" s="92">
        <v>165</v>
      </c>
      <c r="BO9" s="92">
        <v>66</v>
      </c>
      <c r="BP9" s="92">
        <v>22</v>
      </c>
      <c r="BQ9" s="92">
        <v>0</v>
      </c>
      <c r="BR9" s="92">
        <v>22</v>
      </c>
      <c r="BS9" s="92">
        <v>165</v>
      </c>
      <c r="BT9" s="92">
        <v>66</v>
      </c>
      <c r="BU9" s="92">
        <v>22</v>
      </c>
      <c r="BV9" s="92">
        <v>165</v>
      </c>
      <c r="BW9" s="92">
        <v>66</v>
      </c>
      <c r="BX9" s="92">
        <v>22</v>
      </c>
      <c r="BY9" s="92">
        <v>33</v>
      </c>
      <c r="BZ9" s="92">
        <v>31</v>
      </c>
      <c r="CA9" s="92">
        <v>27</v>
      </c>
      <c r="CB9" s="92">
        <v>22</v>
      </c>
      <c r="CC9" s="92">
        <v>0</v>
      </c>
      <c r="CD9" s="92">
        <v>0</v>
      </c>
      <c r="CE9" s="92">
        <v>0</v>
      </c>
      <c r="CF9" s="92">
        <v>0</v>
      </c>
      <c r="CG9" s="92">
        <v>19</v>
      </c>
      <c r="CH9" s="92">
        <v>20</v>
      </c>
      <c r="CI9" s="92">
        <v>46</v>
      </c>
      <c r="CJ9" s="92">
        <v>70</v>
      </c>
      <c r="CK9" s="92">
        <v>0</v>
      </c>
      <c r="CL9" s="92">
        <v>0</v>
      </c>
      <c r="CM9" s="92">
        <v>0</v>
      </c>
      <c r="CN9" s="98" t="s">
        <v>122</v>
      </c>
      <c r="CO9" s="109" t="s">
        <v>259</v>
      </c>
      <c r="CP9" s="92">
        <v>266</v>
      </c>
      <c r="CQ9" s="92">
        <v>55</v>
      </c>
      <c r="CR9" s="92">
        <v>48</v>
      </c>
      <c r="CS9" s="92">
        <v>214</v>
      </c>
      <c r="CT9" s="92">
        <v>40</v>
      </c>
      <c r="CU9" s="92">
        <v>46</v>
      </c>
      <c r="CV9" s="92">
        <v>52</v>
      </c>
      <c r="CW9" s="92">
        <v>0</v>
      </c>
      <c r="CX9" s="92">
        <v>72</v>
      </c>
      <c r="CY9" s="92">
        <v>90</v>
      </c>
      <c r="CZ9" s="92">
        <v>266</v>
      </c>
      <c r="DA9" s="98" t="s">
        <v>123</v>
      </c>
      <c r="DB9" s="109" t="s">
        <v>317</v>
      </c>
      <c r="DC9" s="92">
        <v>128</v>
      </c>
      <c r="DD9" s="92">
        <v>19</v>
      </c>
      <c r="DE9" s="92">
        <v>36</v>
      </c>
      <c r="DF9" s="92">
        <v>128</v>
      </c>
      <c r="DG9" s="92">
        <v>19</v>
      </c>
      <c r="DH9" s="92">
        <v>36</v>
      </c>
      <c r="DI9" s="92">
        <v>0</v>
      </c>
      <c r="DJ9" s="92">
        <v>0</v>
      </c>
      <c r="DK9" s="92">
        <v>72</v>
      </c>
      <c r="DL9" s="92">
        <v>38</v>
      </c>
      <c r="DM9" s="92">
        <v>104</v>
      </c>
      <c r="DN9" s="98" t="s">
        <v>124</v>
      </c>
      <c r="DO9" s="109" t="s">
        <v>318</v>
      </c>
      <c r="DP9" s="92">
        <v>4936</v>
      </c>
      <c r="DQ9" s="92">
        <v>453</v>
      </c>
      <c r="DR9" s="92">
        <v>1811</v>
      </c>
      <c r="DS9" s="92">
        <v>4936</v>
      </c>
      <c r="DT9" s="92">
        <v>453</v>
      </c>
      <c r="DU9" s="92">
        <v>1811</v>
      </c>
      <c r="DV9" s="92">
        <v>0</v>
      </c>
      <c r="DW9" s="92">
        <v>0</v>
      </c>
      <c r="DX9" s="92">
        <v>3339</v>
      </c>
      <c r="DY9" s="109" t="s">
        <v>319</v>
      </c>
      <c r="DZ9" s="92">
        <v>2363</v>
      </c>
      <c r="EA9" s="92">
        <v>9</v>
      </c>
      <c r="EB9" s="92">
        <v>289</v>
      </c>
      <c r="EC9" s="92">
        <v>2065</v>
      </c>
      <c r="ED9" s="92">
        <v>743</v>
      </c>
      <c r="EE9" s="92">
        <v>2041</v>
      </c>
      <c r="EF9" s="92">
        <v>951</v>
      </c>
      <c r="EG9" s="109" t="s">
        <v>320</v>
      </c>
      <c r="EH9" s="92">
        <v>40</v>
      </c>
      <c r="EI9" s="92">
        <v>40</v>
      </c>
      <c r="EJ9" s="92">
        <v>20</v>
      </c>
      <c r="EK9" s="92">
        <v>40</v>
      </c>
      <c r="EL9" s="92">
        <v>1</v>
      </c>
      <c r="EM9" s="92">
        <v>8</v>
      </c>
      <c r="EN9" s="92">
        <v>8</v>
      </c>
      <c r="EO9" s="92">
        <v>16</v>
      </c>
      <c r="EP9" s="92">
        <v>19</v>
      </c>
      <c r="EQ9" s="92">
        <v>5</v>
      </c>
      <c r="ER9" s="109" t="s">
        <v>321</v>
      </c>
      <c r="ES9" s="92">
        <v>45309</v>
      </c>
      <c r="ET9" s="92">
        <v>36351</v>
      </c>
      <c r="EU9" s="92">
        <v>7970</v>
      </c>
      <c r="EV9" s="92">
        <v>988</v>
      </c>
      <c r="EW9" s="92">
        <v>988</v>
      </c>
      <c r="EX9" s="92">
        <v>0</v>
      </c>
      <c r="EY9" s="92">
        <v>0</v>
      </c>
      <c r="EZ9" s="92">
        <v>0</v>
      </c>
      <c r="FA9" s="95">
        <v>45309</v>
      </c>
      <c r="FB9" s="95">
        <v>34373</v>
      </c>
      <c r="FC9" s="95">
        <v>0</v>
      </c>
      <c r="FD9" s="95">
        <v>33646</v>
      </c>
      <c r="FE9" s="95">
        <v>0</v>
      </c>
      <c r="FF9" s="95">
        <v>7007</v>
      </c>
      <c r="FG9" s="95">
        <v>0</v>
      </c>
      <c r="FH9" s="95">
        <v>3287</v>
      </c>
      <c r="FI9" s="95">
        <v>0</v>
      </c>
      <c r="FJ9" s="95">
        <v>0</v>
      </c>
      <c r="FK9" s="95">
        <v>629</v>
      </c>
      <c r="FL9" s="95">
        <v>0</v>
      </c>
    </row>
    <row r="10" spans="1:168" s="96" customFormat="1" ht="44.25" customHeight="1" thickBot="1">
      <c r="A10" s="105">
        <v>6</v>
      </c>
      <c r="B10" s="91" t="s">
        <v>427</v>
      </c>
      <c r="C10" s="91" t="s">
        <v>427</v>
      </c>
      <c r="D10" s="91" t="s">
        <v>424</v>
      </c>
      <c r="E10" s="106" t="s">
        <v>289</v>
      </c>
      <c r="F10" s="109" t="s">
        <v>253</v>
      </c>
      <c r="G10" s="92">
        <v>1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1</v>
      </c>
      <c r="N10" s="92">
        <v>0</v>
      </c>
      <c r="O10" s="92">
        <v>0</v>
      </c>
      <c r="P10" s="93">
        <v>8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3</v>
      </c>
      <c r="W10" s="92">
        <v>80.099999999999994</v>
      </c>
      <c r="X10" s="92">
        <v>0</v>
      </c>
      <c r="Y10" s="92">
        <v>0</v>
      </c>
      <c r="Z10" s="92">
        <v>0</v>
      </c>
      <c r="AA10" s="93">
        <v>0</v>
      </c>
      <c r="AB10" s="92">
        <v>2</v>
      </c>
      <c r="AC10" s="92">
        <v>0</v>
      </c>
      <c r="AD10" s="92">
        <v>1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8" t="s">
        <v>120</v>
      </c>
      <c r="AK10" s="109" t="s">
        <v>254</v>
      </c>
      <c r="AL10" s="92">
        <v>8</v>
      </c>
      <c r="AM10" s="94">
        <v>8</v>
      </c>
      <c r="AN10" s="94">
        <v>0</v>
      </c>
      <c r="AO10" s="94">
        <v>1</v>
      </c>
      <c r="AP10" s="94">
        <v>0</v>
      </c>
      <c r="AQ10" s="94">
        <v>7</v>
      </c>
      <c r="AR10" s="94">
        <v>7</v>
      </c>
      <c r="AS10" s="94">
        <v>0</v>
      </c>
      <c r="AT10" s="94">
        <v>7</v>
      </c>
      <c r="AU10" s="94">
        <v>7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2</v>
      </c>
      <c r="BE10" s="94">
        <v>5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8" t="s">
        <v>121</v>
      </c>
      <c r="BM10" s="109" t="s">
        <v>256</v>
      </c>
      <c r="BN10" s="92">
        <v>88</v>
      </c>
      <c r="BO10" s="92">
        <v>88</v>
      </c>
      <c r="BP10" s="92">
        <v>0</v>
      </c>
      <c r="BQ10" s="92">
        <v>8</v>
      </c>
      <c r="BR10" s="92">
        <v>0</v>
      </c>
      <c r="BS10" s="92">
        <v>80</v>
      </c>
      <c r="BT10" s="92">
        <v>80</v>
      </c>
      <c r="BU10" s="92">
        <v>0</v>
      </c>
      <c r="BV10" s="92">
        <v>80</v>
      </c>
      <c r="BW10" s="92">
        <v>80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92">
        <v>0</v>
      </c>
      <c r="CF10" s="92">
        <v>20</v>
      </c>
      <c r="CG10" s="92">
        <v>60</v>
      </c>
      <c r="CH10" s="92">
        <v>0</v>
      </c>
      <c r="CI10" s="92">
        <v>0</v>
      </c>
      <c r="CJ10" s="92">
        <v>0</v>
      </c>
      <c r="CK10" s="92">
        <v>0</v>
      </c>
      <c r="CL10" s="92">
        <v>0</v>
      </c>
      <c r="CM10" s="92">
        <v>0</v>
      </c>
      <c r="CN10" s="98" t="s">
        <v>122</v>
      </c>
      <c r="CO10" s="109" t="s">
        <v>259</v>
      </c>
      <c r="CP10" s="92">
        <v>66</v>
      </c>
      <c r="CQ10" s="92">
        <v>36</v>
      </c>
      <c r="CR10" s="92">
        <v>7</v>
      </c>
      <c r="CS10" s="92">
        <v>38</v>
      </c>
      <c r="CT10" s="92">
        <v>21</v>
      </c>
      <c r="CU10" s="92">
        <v>7</v>
      </c>
      <c r="CV10" s="92">
        <v>28</v>
      </c>
      <c r="CW10" s="92">
        <v>0</v>
      </c>
      <c r="CX10" s="92">
        <v>0</v>
      </c>
      <c r="CY10" s="92">
        <v>0</v>
      </c>
      <c r="CZ10" s="92">
        <v>0</v>
      </c>
      <c r="DA10" s="98" t="s">
        <v>123</v>
      </c>
      <c r="DB10" s="109" t="s">
        <v>317</v>
      </c>
      <c r="DC10" s="92">
        <v>3</v>
      </c>
      <c r="DD10" s="92">
        <v>0</v>
      </c>
      <c r="DE10" s="92">
        <v>0</v>
      </c>
      <c r="DF10" s="92">
        <v>3</v>
      </c>
      <c r="DG10" s="92">
        <v>0</v>
      </c>
      <c r="DH10" s="92">
        <v>0</v>
      </c>
      <c r="DI10" s="92">
        <v>0</v>
      </c>
      <c r="DJ10" s="92">
        <v>0</v>
      </c>
      <c r="DK10" s="92">
        <v>0</v>
      </c>
      <c r="DL10" s="92">
        <v>0</v>
      </c>
      <c r="DM10" s="92">
        <v>0</v>
      </c>
      <c r="DN10" s="98" t="s">
        <v>124</v>
      </c>
      <c r="DO10" s="109" t="s">
        <v>318</v>
      </c>
      <c r="DP10" s="92">
        <v>200</v>
      </c>
      <c r="DQ10" s="92">
        <v>0</v>
      </c>
      <c r="DR10" s="92">
        <v>0</v>
      </c>
      <c r="DS10" s="92">
        <v>200</v>
      </c>
      <c r="DT10" s="92">
        <v>0</v>
      </c>
      <c r="DU10" s="92">
        <v>0</v>
      </c>
      <c r="DV10" s="92">
        <v>0</v>
      </c>
      <c r="DW10" s="92">
        <v>0</v>
      </c>
      <c r="DX10" s="92">
        <v>0</v>
      </c>
      <c r="DY10" s="109" t="s">
        <v>319</v>
      </c>
      <c r="DZ10" s="92">
        <v>0</v>
      </c>
      <c r="EA10" s="92">
        <v>0</v>
      </c>
      <c r="EB10" s="92">
        <v>0</v>
      </c>
      <c r="EC10" s="92">
        <v>0</v>
      </c>
      <c r="ED10" s="92">
        <v>0</v>
      </c>
      <c r="EE10" s="92">
        <v>0</v>
      </c>
      <c r="EF10" s="92">
        <v>0</v>
      </c>
      <c r="EG10" s="109" t="s">
        <v>320</v>
      </c>
      <c r="EH10" s="92">
        <v>12</v>
      </c>
      <c r="EI10" s="92">
        <v>12</v>
      </c>
      <c r="EJ10" s="92">
        <v>8</v>
      </c>
      <c r="EK10" s="92">
        <v>12</v>
      </c>
      <c r="EL10" s="92">
        <v>1</v>
      </c>
      <c r="EM10" s="92">
        <v>0</v>
      </c>
      <c r="EN10" s="92">
        <v>3</v>
      </c>
      <c r="EO10" s="92">
        <v>4</v>
      </c>
      <c r="EP10" s="92">
        <v>5</v>
      </c>
      <c r="EQ10" s="92">
        <v>3</v>
      </c>
      <c r="ER10" s="109" t="s">
        <v>321</v>
      </c>
      <c r="ES10" s="92">
        <v>9865</v>
      </c>
      <c r="ET10" s="92">
        <v>7831</v>
      </c>
      <c r="EU10" s="92">
        <v>1943</v>
      </c>
      <c r="EV10" s="92">
        <v>91</v>
      </c>
      <c r="EW10" s="92">
        <v>91</v>
      </c>
      <c r="EX10" s="92">
        <v>0</v>
      </c>
      <c r="EY10" s="92">
        <v>0</v>
      </c>
      <c r="EZ10" s="92">
        <v>0</v>
      </c>
      <c r="FA10" s="95">
        <v>9865</v>
      </c>
      <c r="FB10" s="95">
        <v>9294</v>
      </c>
      <c r="FC10" s="95">
        <v>0</v>
      </c>
      <c r="FD10" s="95">
        <v>9294</v>
      </c>
      <c r="FE10" s="95">
        <v>0</v>
      </c>
      <c r="FF10" s="95">
        <v>0</v>
      </c>
      <c r="FG10" s="95">
        <v>0</v>
      </c>
      <c r="FH10" s="95">
        <v>187</v>
      </c>
      <c r="FI10" s="95">
        <v>0</v>
      </c>
      <c r="FJ10" s="95">
        <v>0</v>
      </c>
      <c r="FK10" s="95">
        <v>384</v>
      </c>
      <c r="FL10" s="95">
        <v>0</v>
      </c>
    </row>
    <row r="11" spans="1:168" s="96" customFormat="1" ht="44.25" customHeight="1" thickBot="1">
      <c r="A11" s="105">
        <v>7</v>
      </c>
      <c r="B11" s="91" t="s">
        <v>425</v>
      </c>
      <c r="C11" s="91" t="s">
        <v>425</v>
      </c>
      <c r="D11" s="91" t="s">
        <v>424</v>
      </c>
      <c r="E11" s="106" t="s">
        <v>125</v>
      </c>
      <c r="F11" s="109" t="s">
        <v>253</v>
      </c>
      <c r="G11" s="92">
        <v>1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1</v>
      </c>
      <c r="O11" s="92">
        <v>0</v>
      </c>
      <c r="P11" s="93">
        <v>6</v>
      </c>
      <c r="Q11" s="92">
        <v>0</v>
      </c>
      <c r="R11" s="92">
        <v>0</v>
      </c>
      <c r="S11" s="92">
        <v>6</v>
      </c>
      <c r="T11" s="92">
        <v>1</v>
      </c>
      <c r="U11" s="92">
        <v>80</v>
      </c>
      <c r="V11" s="92">
        <v>2</v>
      </c>
      <c r="W11" s="92">
        <v>44</v>
      </c>
      <c r="X11" s="92">
        <v>0</v>
      </c>
      <c r="Y11" s="92">
        <v>0</v>
      </c>
      <c r="Z11" s="92">
        <v>0</v>
      </c>
      <c r="AA11" s="93">
        <v>0</v>
      </c>
      <c r="AB11" s="92">
        <v>1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8" t="s">
        <v>120</v>
      </c>
      <c r="AK11" s="109" t="s">
        <v>254</v>
      </c>
      <c r="AL11" s="92">
        <v>8</v>
      </c>
      <c r="AM11" s="94">
        <v>4</v>
      </c>
      <c r="AN11" s="94">
        <v>2</v>
      </c>
      <c r="AO11" s="94">
        <v>0</v>
      </c>
      <c r="AP11" s="94">
        <v>0</v>
      </c>
      <c r="AQ11" s="94">
        <v>8</v>
      </c>
      <c r="AR11" s="94">
        <v>4</v>
      </c>
      <c r="AS11" s="94">
        <v>2</v>
      </c>
      <c r="AT11" s="94">
        <v>8</v>
      </c>
      <c r="AU11" s="94">
        <v>4</v>
      </c>
      <c r="AV11" s="94">
        <v>2</v>
      </c>
      <c r="AW11" s="94">
        <v>0</v>
      </c>
      <c r="AX11" s="94">
        <v>0</v>
      </c>
      <c r="AY11" s="94">
        <v>3</v>
      </c>
      <c r="AZ11" s="94">
        <v>2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3</v>
      </c>
      <c r="BH11" s="94">
        <v>0</v>
      </c>
      <c r="BI11" s="94">
        <v>0</v>
      </c>
      <c r="BJ11" s="94">
        <v>0</v>
      </c>
      <c r="BK11" s="94">
        <v>0</v>
      </c>
      <c r="BL11" s="98" t="s">
        <v>121</v>
      </c>
      <c r="BM11" s="109" t="s">
        <v>256</v>
      </c>
      <c r="BN11" s="92">
        <v>56</v>
      </c>
      <c r="BO11" s="92">
        <v>28</v>
      </c>
      <c r="BP11" s="92">
        <v>14</v>
      </c>
      <c r="BQ11" s="92">
        <v>0</v>
      </c>
      <c r="BR11" s="92">
        <v>0</v>
      </c>
      <c r="BS11" s="92">
        <v>56</v>
      </c>
      <c r="BT11" s="92">
        <v>28</v>
      </c>
      <c r="BU11" s="92">
        <v>14</v>
      </c>
      <c r="BV11" s="92">
        <v>56</v>
      </c>
      <c r="BW11" s="92">
        <v>28</v>
      </c>
      <c r="BX11" s="92">
        <v>14</v>
      </c>
      <c r="BY11" s="92">
        <v>0</v>
      </c>
      <c r="BZ11" s="92">
        <v>0</v>
      </c>
      <c r="CA11" s="92">
        <v>20</v>
      </c>
      <c r="CB11" s="92">
        <v>22</v>
      </c>
      <c r="CC11" s="92">
        <v>0</v>
      </c>
      <c r="CD11" s="92">
        <v>0</v>
      </c>
      <c r="CE11" s="92">
        <v>0</v>
      </c>
      <c r="CF11" s="92">
        <v>0</v>
      </c>
      <c r="CG11" s="92">
        <v>0</v>
      </c>
      <c r="CH11" s="92">
        <v>0</v>
      </c>
      <c r="CI11" s="92">
        <v>14</v>
      </c>
      <c r="CJ11" s="92">
        <v>0</v>
      </c>
      <c r="CK11" s="92">
        <v>0</v>
      </c>
      <c r="CL11" s="92">
        <v>0</v>
      </c>
      <c r="CM11" s="92">
        <v>0</v>
      </c>
      <c r="CN11" s="98" t="s">
        <v>122</v>
      </c>
      <c r="CO11" s="109" t="s">
        <v>259</v>
      </c>
      <c r="CP11" s="92">
        <v>183</v>
      </c>
      <c r="CQ11" s="92">
        <v>75</v>
      </c>
      <c r="CR11" s="92">
        <v>74</v>
      </c>
      <c r="CS11" s="92">
        <v>169</v>
      </c>
      <c r="CT11" s="92">
        <v>63</v>
      </c>
      <c r="CU11" s="92">
        <v>74</v>
      </c>
      <c r="CV11" s="92">
        <v>14</v>
      </c>
      <c r="CW11" s="92">
        <v>0</v>
      </c>
      <c r="CX11" s="92">
        <v>121</v>
      </c>
      <c r="CY11" s="92">
        <v>0</v>
      </c>
      <c r="CZ11" s="92">
        <v>0</v>
      </c>
      <c r="DA11" s="98" t="s">
        <v>123</v>
      </c>
      <c r="DB11" s="109" t="s">
        <v>317</v>
      </c>
      <c r="DC11" s="92">
        <v>134</v>
      </c>
      <c r="DD11" s="92">
        <v>45</v>
      </c>
      <c r="DE11" s="92">
        <v>73</v>
      </c>
      <c r="DF11" s="92">
        <v>134</v>
      </c>
      <c r="DG11" s="92">
        <v>45</v>
      </c>
      <c r="DH11" s="92">
        <v>73</v>
      </c>
      <c r="DI11" s="92">
        <v>0</v>
      </c>
      <c r="DJ11" s="92">
        <v>0</v>
      </c>
      <c r="DK11" s="92">
        <v>121</v>
      </c>
      <c r="DL11" s="92">
        <v>0</v>
      </c>
      <c r="DM11" s="92">
        <v>0</v>
      </c>
      <c r="DN11" s="98" t="s">
        <v>124</v>
      </c>
      <c r="DO11" s="109" t="s">
        <v>318</v>
      </c>
      <c r="DP11" s="92">
        <v>1927</v>
      </c>
      <c r="DQ11" s="92">
        <v>452</v>
      </c>
      <c r="DR11" s="92">
        <v>844</v>
      </c>
      <c r="DS11" s="92">
        <v>1927</v>
      </c>
      <c r="DT11" s="92">
        <v>452</v>
      </c>
      <c r="DU11" s="92">
        <v>844</v>
      </c>
      <c r="DV11" s="92">
        <v>0</v>
      </c>
      <c r="DW11" s="92">
        <v>0</v>
      </c>
      <c r="DX11" s="92">
        <v>1381</v>
      </c>
      <c r="DY11" s="109" t="s">
        <v>319</v>
      </c>
      <c r="DZ11" s="92">
        <v>0</v>
      </c>
      <c r="EA11" s="92">
        <v>0</v>
      </c>
      <c r="EB11" s="92">
        <v>0</v>
      </c>
      <c r="EC11" s="92">
        <v>0</v>
      </c>
      <c r="ED11" s="92">
        <v>0</v>
      </c>
      <c r="EE11" s="92">
        <v>0</v>
      </c>
      <c r="EF11" s="92">
        <v>0</v>
      </c>
      <c r="EG11" s="109" t="s">
        <v>320</v>
      </c>
      <c r="EH11" s="92">
        <v>7</v>
      </c>
      <c r="EI11" s="92">
        <v>7</v>
      </c>
      <c r="EJ11" s="92">
        <v>4</v>
      </c>
      <c r="EK11" s="92">
        <v>7</v>
      </c>
      <c r="EL11" s="92">
        <v>0</v>
      </c>
      <c r="EM11" s="92">
        <v>0</v>
      </c>
      <c r="EN11" s="92">
        <v>2</v>
      </c>
      <c r="EO11" s="92">
        <v>1</v>
      </c>
      <c r="EP11" s="92">
        <v>4</v>
      </c>
      <c r="EQ11" s="92">
        <v>2</v>
      </c>
      <c r="ER11" s="109" t="s">
        <v>321</v>
      </c>
      <c r="ES11" s="92">
        <v>4132</v>
      </c>
      <c r="ET11" s="92">
        <v>3233</v>
      </c>
      <c r="EU11" s="92">
        <v>816</v>
      </c>
      <c r="EV11" s="92">
        <v>83</v>
      </c>
      <c r="EW11" s="92">
        <v>83</v>
      </c>
      <c r="EX11" s="92">
        <v>0</v>
      </c>
      <c r="EY11" s="92">
        <v>0</v>
      </c>
      <c r="EZ11" s="92">
        <v>0</v>
      </c>
      <c r="FA11" s="95">
        <v>4132</v>
      </c>
      <c r="FB11" s="95">
        <v>4036</v>
      </c>
      <c r="FC11" s="95">
        <v>0</v>
      </c>
      <c r="FD11" s="95">
        <v>4036</v>
      </c>
      <c r="FE11" s="95">
        <v>0</v>
      </c>
      <c r="FF11" s="95">
        <v>0</v>
      </c>
      <c r="FG11" s="95">
        <v>0</v>
      </c>
      <c r="FH11" s="95">
        <v>15</v>
      </c>
      <c r="FI11" s="95">
        <v>0</v>
      </c>
      <c r="FJ11" s="95">
        <v>0</v>
      </c>
      <c r="FK11" s="95">
        <v>81</v>
      </c>
      <c r="FL11" s="95">
        <v>0</v>
      </c>
    </row>
    <row r="12" spans="1:168" s="96" customFormat="1" ht="44.25" customHeight="1" thickBot="1">
      <c r="A12" s="105">
        <v>8</v>
      </c>
      <c r="B12" s="91" t="s">
        <v>428</v>
      </c>
      <c r="C12" s="91" t="s">
        <v>428</v>
      </c>
      <c r="D12" s="91" t="s">
        <v>424</v>
      </c>
      <c r="E12" s="106" t="s">
        <v>125</v>
      </c>
      <c r="F12" s="109" t="s">
        <v>253</v>
      </c>
      <c r="G12" s="92">
        <v>1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1</v>
      </c>
      <c r="N12" s="92">
        <v>0</v>
      </c>
      <c r="O12" s="92">
        <v>0</v>
      </c>
      <c r="P12" s="93">
        <v>18</v>
      </c>
      <c r="Q12" s="92">
        <v>0</v>
      </c>
      <c r="R12" s="92">
        <v>0</v>
      </c>
      <c r="S12" s="92">
        <v>0</v>
      </c>
      <c r="T12" s="92">
        <v>1</v>
      </c>
      <c r="U12" s="92">
        <v>200</v>
      </c>
      <c r="V12" s="92">
        <v>7</v>
      </c>
      <c r="W12" s="92">
        <v>214</v>
      </c>
      <c r="X12" s="92">
        <v>0</v>
      </c>
      <c r="Y12" s="92">
        <v>0</v>
      </c>
      <c r="Z12" s="92">
        <v>0</v>
      </c>
      <c r="AA12" s="93">
        <v>1</v>
      </c>
      <c r="AB12" s="92">
        <v>2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8" t="s">
        <v>120</v>
      </c>
      <c r="AK12" s="109" t="s">
        <v>254</v>
      </c>
      <c r="AL12" s="92">
        <v>17</v>
      </c>
      <c r="AM12" s="94">
        <v>6</v>
      </c>
      <c r="AN12" s="94">
        <v>2</v>
      </c>
      <c r="AO12" s="94">
        <v>5</v>
      </c>
      <c r="AP12" s="94">
        <v>0</v>
      </c>
      <c r="AQ12" s="94">
        <v>12</v>
      </c>
      <c r="AR12" s="94">
        <v>6</v>
      </c>
      <c r="AS12" s="94">
        <v>2</v>
      </c>
      <c r="AT12" s="94">
        <v>12</v>
      </c>
      <c r="AU12" s="94">
        <v>6</v>
      </c>
      <c r="AV12" s="94">
        <v>2</v>
      </c>
      <c r="AW12" s="94">
        <v>3</v>
      </c>
      <c r="AX12" s="94">
        <v>0</v>
      </c>
      <c r="AY12" s="94">
        <v>3</v>
      </c>
      <c r="AZ12" s="94">
        <v>2</v>
      </c>
      <c r="BA12" s="94">
        <v>0</v>
      </c>
      <c r="BB12" s="94">
        <v>0</v>
      </c>
      <c r="BC12" s="94">
        <v>0</v>
      </c>
      <c r="BD12" s="94">
        <v>1</v>
      </c>
      <c r="BE12" s="94">
        <v>4</v>
      </c>
      <c r="BF12" s="94">
        <v>0</v>
      </c>
      <c r="BG12" s="94">
        <v>2</v>
      </c>
      <c r="BH12" s="94">
        <v>0</v>
      </c>
      <c r="BI12" s="94">
        <v>0</v>
      </c>
      <c r="BJ12" s="94">
        <v>0</v>
      </c>
      <c r="BK12" s="94">
        <v>0</v>
      </c>
      <c r="BL12" s="98" t="s">
        <v>121</v>
      </c>
      <c r="BM12" s="109" t="s">
        <v>256</v>
      </c>
      <c r="BN12" s="92">
        <v>178</v>
      </c>
      <c r="BO12" s="92">
        <v>60</v>
      </c>
      <c r="BP12" s="92">
        <v>15</v>
      </c>
      <c r="BQ12" s="92">
        <v>66</v>
      </c>
      <c r="BR12" s="92">
        <v>0</v>
      </c>
      <c r="BS12" s="92">
        <v>112</v>
      </c>
      <c r="BT12" s="92">
        <v>60</v>
      </c>
      <c r="BU12" s="92">
        <v>15</v>
      </c>
      <c r="BV12" s="92">
        <v>112</v>
      </c>
      <c r="BW12" s="92">
        <v>60</v>
      </c>
      <c r="BX12" s="92">
        <v>15</v>
      </c>
      <c r="BY12" s="92">
        <v>24</v>
      </c>
      <c r="BZ12" s="92">
        <v>0</v>
      </c>
      <c r="CA12" s="92">
        <v>30</v>
      </c>
      <c r="CB12" s="92">
        <v>15</v>
      </c>
      <c r="CC12" s="92">
        <v>0</v>
      </c>
      <c r="CD12" s="92">
        <v>0</v>
      </c>
      <c r="CE12" s="92">
        <v>0</v>
      </c>
      <c r="CF12" s="92">
        <v>19</v>
      </c>
      <c r="CG12" s="92">
        <v>30</v>
      </c>
      <c r="CH12" s="92">
        <v>0</v>
      </c>
      <c r="CI12" s="92">
        <v>18</v>
      </c>
      <c r="CJ12" s="92">
        <v>0</v>
      </c>
      <c r="CK12" s="92">
        <v>0</v>
      </c>
      <c r="CL12" s="92">
        <v>0</v>
      </c>
      <c r="CM12" s="92">
        <v>0</v>
      </c>
      <c r="CN12" s="98" t="s">
        <v>122</v>
      </c>
      <c r="CO12" s="109" t="s">
        <v>259</v>
      </c>
      <c r="CP12" s="92">
        <v>204</v>
      </c>
      <c r="CQ12" s="92">
        <v>54</v>
      </c>
      <c r="CR12" s="92">
        <v>37</v>
      </c>
      <c r="CS12" s="92">
        <v>163</v>
      </c>
      <c r="CT12" s="92">
        <v>38</v>
      </c>
      <c r="CU12" s="92">
        <v>23</v>
      </c>
      <c r="CV12" s="92">
        <v>41</v>
      </c>
      <c r="CW12" s="92">
        <v>0</v>
      </c>
      <c r="CX12" s="92">
        <v>40</v>
      </c>
      <c r="CY12" s="92">
        <v>0</v>
      </c>
      <c r="CZ12" s="92">
        <v>0</v>
      </c>
      <c r="DA12" s="98" t="s">
        <v>123</v>
      </c>
      <c r="DB12" s="109" t="s">
        <v>317</v>
      </c>
      <c r="DC12" s="92">
        <v>61</v>
      </c>
      <c r="DD12" s="92">
        <v>0</v>
      </c>
      <c r="DE12" s="92">
        <v>23</v>
      </c>
      <c r="DF12" s="92">
        <v>61</v>
      </c>
      <c r="DG12" s="92">
        <v>0</v>
      </c>
      <c r="DH12" s="92">
        <v>23</v>
      </c>
      <c r="DI12" s="92">
        <v>0</v>
      </c>
      <c r="DJ12" s="92">
        <v>0</v>
      </c>
      <c r="DK12" s="92">
        <v>40</v>
      </c>
      <c r="DL12" s="92">
        <v>0</v>
      </c>
      <c r="DM12" s="92">
        <v>0</v>
      </c>
      <c r="DN12" s="98" t="s">
        <v>124</v>
      </c>
      <c r="DO12" s="109" t="s">
        <v>318</v>
      </c>
      <c r="DP12" s="92">
        <v>1252</v>
      </c>
      <c r="DQ12" s="92">
        <v>0</v>
      </c>
      <c r="DR12" s="92">
        <v>366</v>
      </c>
      <c r="DS12" s="92">
        <v>1252</v>
      </c>
      <c r="DT12" s="92">
        <v>0</v>
      </c>
      <c r="DU12" s="92">
        <v>366</v>
      </c>
      <c r="DV12" s="92">
        <v>0</v>
      </c>
      <c r="DW12" s="92">
        <v>0</v>
      </c>
      <c r="DX12" s="92">
        <v>646</v>
      </c>
      <c r="DY12" s="109" t="s">
        <v>319</v>
      </c>
      <c r="DZ12" s="92">
        <v>0</v>
      </c>
      <c r="EA12" s="92">
        <v>0</v>
      </c>
      <c r="EB12" s="92">
        <v>0</v>
      </c>
      <c r="EC12" s="92">
        <v>0</v>
      </c>
      <c r="ED12" s="92">
        <v>0</v>
      </c>
      <c r="EE12" s="92">
        <v>0</v>
      </c>
      <c r="EF12" s="92">
        <v>0</v>
      </c>
      <c r="EG12" s="109" t="s">
        <v>320</v>
      </c>
      <c r="EH12" s="92">
        <v>13</v>
      </c>
      <c r="EI12" s="92">
        <v>13</v>
      </c>
      <c r="EJ12" s="92">
        <v>8</v>
      </c>
      <c r="EK12" s="92">
        <v>13</v>
      </c>
      <c r="EL12" s="92">
        <v>0</v>
      </c>
      <c r="EM12" s="92">
        <v>1</v>
      </c>
      <c r="EN12" s="92">
        <v>1</v>
      </c>
      <c r="EO12" s="92">
        <v>3</v>
      </c>
      <c r="EP12" s="92">
        <v>8</v>
      </c>
      <c r="EQ12" s="92">
        <v>2</v>
      </c>
      <c r="ER12" s="109" t="s">
        <v>321</v>
      </c>
      <c r="ES12" s="92">
        <v>7521</v>
      </c>
      <c r="ET12" s="92">
        <v>5849</v>
      </c>
      <c r="EU12" s="92">
        <v>1498</v>
      </c>
      <c r="EV12" s="92">
        <v>174</v>
      </c>
      <c r="EW12" s="92">
        <v>174</v>
      </c>
      <c r="EX12" s="92">
        <v>0</v>
      </c>
      <c r="EY12" s="92">
        <v>0</v>
      </c>
      <c r="EZ12" s="92">
        <v>0</v>
      </c>
      <c r="FA12" s="95">
        <v>7521</v>
      </c>
      <c r="FB12" s="95">
        <v>7412</v>
      </c>
      <c r="FC12" s="95">
        <v>0</v>
      </c>
      <c r="FD12" s="95">
        <v>7202</v>
      </c>
      <c r="FE12" s="95">
        <v>0</v>
      </c>
      <c r="FF12" s="95">
        <v>0</v>
      </c>
      <c r="FG12" s="95">
        <v>0</v>
      </c>
      <c r="FH12" s="95">
        <v>0</v>
      </c>
      <c r="FI12" s="95">
        <v>0</v>
      </c>
      <c r="FJ12" s="95">
        <v>0</v>
      </c>
      <c r="FK12" s="95">
        <v>109</v>
      </c>
      <c r="FL12" s="95">
        <v>0</v>
      </c>
    </row>
    <row r="13" spans="1:168" s="96" customFormat="1" ht="44.25" customHeight="1" thickBot="1">
      <c r="A13" s="105">
        <v>9</v>
      </c>
      <c r="B13" s="91" t="s">
        <v>429</v>
      </c>
      <c r="C13" s="91" t="s">
        <v>429</v>
      </c>
      <c r="D13" s="91" t="s">
        <v>424</v>
      </c>
      <c r="E13" s="106" t="s">
        <v>125</v>
      </c>
      <c r="F13" s="109" t="s">
        <v>253</v>
      </c>
      <c r="G13" s="92">
        <v>1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1</v>
      </c>
      <c r="O13" s="92">
        <v>0</v>
      </c>
      <c r="P13" s="93">
        <v>2</v>
      </c>
      <c r="Q13" s="92">
        <v>0</v>
      </c>
      <c r="R13" s="92">
        <v>0</v>
      </c>
      <c r="S13" s="92">
        <v>2</v>
      </c>
      <c r="T13" s="92">
        <v>0</v>
      </c>
      <c r="U13" s="92">
        <v>0</v>
      </c>
      <c r="V13" s="92">
        <v>2</v>
      </c>
      <c r="W13" s="92">
        <v>84</v>
      </c>
      <c r="X13" s="92">
        <v>0</v>
      </c>
      <c r="Y13" s="92">
        <v>0</v>
      </c>
      <c r="Z13" s="92">
        <v>0</v>
      </c>
      <c r="AA13" s="93">
        <v>0</v>
      </c>
      <c r="AB13" s="92">
        <v>1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8" t="s">
        <v>120</v>
      </c>
      <c r="AK13" s="109" t="s">
        <v>254</v>
      </c>
      <c r="AL13" s="92">
        <v>10</v>
      </c>
      <c r="AM13" s="94">
        <v>3</v>
      </c>
      <c r="AN13" s="94">
        <v>0</v>
      </c>
      <c r="AO13" s="94">
        <v>0</v>
      </c>
      <c r="AP13" s="94">
        <v>0</v>
      </c>
      <c r="AQ13" s="94">
        <v>10</v>
      </c>
      <c r="AR13" s="94">
        <v>3</v>
      </c>
      <c r="AS13" s="94">
        <v>0</v>
      </c>
      <c r="AT13" s="94">
        <v>10</v>
      </c>
      <c r="AU13" s="94">
        <v>3</v>
      </c>
      <c r="AV13" s="94">
        <v>0</v>
      </c>
      <c r="AW13" s="94">
        <v>0</v>
      </c>
      <c r="AX13" s="94">
        <v>0</v>
      </c>
      <c r="AY13" s="94">
        <v>2</v>
      </c>
      <c r="AZ13" s="94">
        <v>2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</v>
      </c>
      <c r="BG13" s="94">
        <v>6</v>
      </c>
      <c r="BH13" s="94">
        <v>0</v>
      </c>
      <c r="BI13" s="94">
        <v>0</v>
      </c>
      <c r="BJ13" s="94">
        <v>0</v>
      </c>
      <c r="BK13" s="94">
        <v>0</v>
      </c>
      <c r="BL13" s="98" t="s">
        <v>121</v>
      </c>
      <c r="BM13" s="109" t="s">
        <v>256</v>
      </c>
      <c r="BN13" s="92">
        <v>72</v>
      </c>
      <c r="BO13" s="92">
        <v>21</v>
      </c>
      <c r="BP13" s="92">
        <v>0</v>
      </c>
      <c r="BQ13" s="92">
        <v>0</v>
      </c>
      <c r="BR13" s="92">
        <v>0</v>
      </c>
      <c r="BS13" s="92">
        <v>72</v>
      </c>
      <c r="BT13" s="92">
        <v>21</v>
      </c>
      <c r="BU13" s="92">
        <v>0</v>
      </c>
      <c r="BV13" s="92">
        <v>72</v>
      </c>
      <c r="BW13" s="92">
        <v>21</v>
      </c>
      <c r="BX13" s="92">
        <v>0</v>
      </c>
      <c r="BY13" s="92">
        <v>0</v>
      </c>
      <c r="BZ13" s="92">
        <v>0</v>
      </c>
      <c r="CA13" s="92">
        <v>20</v>
      </c>
      <c r="CB13" s="92">
        <v>19</v>
      </c>
      <c r="CC13" s="92">
        <v>0</v>
      </c>
      <c r="CD13" s="92">
        <v>0</v>
      </c>
      <c r="CE13" s="92">
        <v>0</v>
      </c>
      <c r="CF13" s="92">
        <v>0</v>
      </c>
      <c r="CG13" s="92">
        <v>0</v>
      </c>
      <c r="CH13" s="92">
        <v>0</v>
      </c>
      <c r="CI13" s="92">
        <v>33</v>
      </c>
      <c r="CJ13" s="92">
        <v>0</v>
      </c>
      <c r="CK13" s="92">
        <v>0</v>
      </c>
      <c r="CL13" s="92">
        <v>0</v>
      </c>
      <c r="CM13" s="92">
        <v>0</v>
      </c>
      <c r="CN13" s="98" t="s">
        <v>122</v>
      </c>
      <c r="CO13" s="109" t="s">
        <v>259</v>
      </c>
      <c r="CP13" s="92">
        <v>149</v>
      </c>
      <c r="CQ13" s="92">
        <v>50</v>
      </c>
      <c r="CR13" s="92">
        <v>76</v>
      </c>
      <c r="CS13" s="92">
        <v>145</v>
      </c>
      <c r="CT13" s="92">
        <v>49</v>
      </c>
      <c r="CU13" s="92">
        <v>76</v>
      </c>
      <c r="CV13" s="92">
        <v>4</v>
      </c>
      <c r="CW13" s="92">
        <v>0</v>
      </c>
      <c r="CX13" s="92">
        <v>94</v>
      </c>
      <c r="CY13" s="92">
        <v>0</v>
      </c>
      <c r="CZ13" s="92">
        <v>0</v>
      </c>
      <c r="DA13" s="98" t="s">
        <v>123</v>
      </c>
      <c r="DB13" s="109" t="s">
        <v>317</v>
      </c>
      <c r="DC13" s="92">
        <v>90</v>
      </c>
      <c r="DD13" s="92">
        <v>11</v>
      </c>
      <c r="DE13" s="92">
        <v>75</v>
      </c>
      <c r="DF13" s="92">
        <v>90</v>
      </c>
      <c r="DG13" s="92">
        <v>11</v>
      </c>
      <c r="DH13" s="92">
        <v>75</v>
      </c>
      <c r="DI13" s="92">
        <v>0</v>
      </c>
      <c r="DJ13" s="92">
        <v>0</v>
      </c>
      <c r="DK13" s="92">
        <v>90</v>
      </c>
      <c r="DL13" s="92">
        <v>0</v>
      </c>
      <c r="DM13" s="92">
        <v>0</v>
      </c>
      <c r="DN13" s="98" t="s">
        <v>124</v>
      </c>
      <c r="DO13" s="109" t="s">
        <v>318</v>
      </c>
      <c r="DP13" s="92">
        <v>1697</v>
      </c>
      <c r="DQ13" s="92">
        <v>163</v>
      </c>
      <c r="DR13" s="92">
        <v>1443</v>
      </c>
      <c r="DS13" s="92">
        <v>1697</v>
      </c>
      <c r="DT13" s="92">
        <v>163</v>
      </c>
      <c r="DU13" s="92">
        <v>1443</v>
      </c>
      <c r="DV13" s="92">
        <v>0</v>
      </c>
      <c r="DW13" s="92">
        <v>0</v>
      </c>
      <c r="DX13" s="92">
        <v>1697</v>
      </c>
      <c r="DY13" s="109" t="s">
        <v>319</v>
      </c>
      <c r="DZ13" s="92">
        <v>0</v>
      </c>
      <c r="EA13" s="92">
        <v>0</v>
      </c>
      <c r="EB13" s="92">
        <v>0</v>
      </c>
      <c r="EC13" s="92">
        <v>0</v>
      </c>
      <c r="ED13" s="92">
        <v>0</v>
      </c>
      <c r="EE13" s="92">
        <v>0</v>
      </c>
      <c r="EF13" s="92">
        <v>0</v>
      </c>
      <c r="EG13" s="109" t="s">
        <v>320</v>
      </c>
      <c r="EH13" s="92">
        <v>4</v>
      </c>
      <c r="EI13" s="92">
        <v>4</v>
      </c>
      <c r="EJ13" s="92">
        <v>2</v>
      </c>
      <c r="EK13" s="92">
        <v>4</v>
      </c>
      <c r="EL13" s="92">
        <v>0</v>
      </c>
      <c r="EM13" s="92">
        <v>0</v>
      </c>
      <c r="EN13" s="92">
        <v>0</v>
      </c>
      <c r="EO13" s="92">
        <v>4</v>
      </c>
      <c r="EP13" s="92">
        <v>0</v>
      </c>
      <c r="EQ13" s="92">
        <v>0</v>
      </c>
      <c r="ER13" s="109" t="s">
        <v>321</v>
      </c>
      <c r="ES13" s="92">
        <v>2790</v>
      </c>
      <c r="ET13" s="92">
        <v>2189</v>
      </c>
      <c r="EU13" s="92">
        <v>551</v>
      </c>
      <c r="EV13" s="92">
        <v>50</v>
      </c>
      <c r="EW13" s="92">
        <v>50</v>
      </c>
      <c r="EX13" s="92">
        <v>0</v>
      </c>
      <c r="EY13" s="92">
        <v>0</v>
      </c>
      <c r="EZ13" s="92">
        <v>0</v>
      </c>
      <c r="FA13" s="95">
        <v>2790</v>
      </c>
      <c r="FB13" s="95">
        <v>2728</v>
      </c>
      <c r="FC13" s="95">
        <v>0</v>
      </c>
      <c r="FD13" s="95">
        <v>2728</v>
      </c>
      <c r="FE13" s="95">
        <v>0</v>
      </c>
      <c r="FF13" s="95">
        <v>0</v>
      </c>
      <c r="FG13" s="95">
        <v>0</v>
      </c>
      <c r="FH13" s="95">
        <v>10</v>
      </c>
      <c r="FI13" s="95">
        <v>0</v>
      </c>
      <c r="FJ13" s="95">
        <v>0</v>
      </c>
      <c r="FK13" s="95">
        <v>52</v>
      </c>
      <c r="FL13" s="95">
        <v>0</v>
      </c>
    </row>
    <row r="14" spans="1:168" s="96" customFormat="1" ht="44.25" customHeight="1" thickBot="1">
      <c r="A14" s="105">
        <v>10</v>
      </c>
      <c r="B14" s="91" t="s">
        <v>430</v>
      </c>
      <c r="C14" s="91" t="s">
        <v>430</v>
      </c>
      <c r="D14" s="91" t="s">
        <v>424</v>
      </c>
      <c r="E14" s="106" t="s">
        <v>125</v>
      </c>
      <c r="F14" s="109" t="s">
        <v>253</v>
      </c>
      <c r="G14" s="92">
        <v>1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1</v>
      </c>
      <c r="N14" s="92">
        <v>0</v>
      </c>
      <c r="O14" s="92">
        <v>0</v>
      </c>
      <c r="P14" s="93">
        <v>6</v>
      </c>
      <c r="Q14" s="92">
        <v>0</v>
      </c>
      <c r="R14" s="92">
        <v>0</v>
      </c>
      <c r="S14" s="92">
        <v>0</v>
      </c>
      <c r="T14" s="92">
        <v>1</v>
      </c>
      <c r="U14" s="92">
        <v>70</v>
      </c>
      <c r="V14" s="92">
        <v>2</v>
      </c>
      <c r="W14" s="92">
        <v>64</v>
      </c>
      <c r="X14" s="92">
        <v>0</v>
      </c>
      <c r="Y14" s="92">
        <v>0</v>
      </c>
      <c r="Z14" s="92">
        <v>0</v>
      </c>
      <c r="AA14" s="93">
        <v>0</v>
      </c>
      <c r="AB14" s="92">
        <v>1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8" t="s">
        <v>120</v>
      </c>
      <c r="AK14" s="109" t="s">
        <v>254</v>
      </c>
      <c r="AL14" s="92">
        <v>11</v>
      </c>
      <c r="AM14" s="94">
        <v>4</v>
      </c>
      <c r="AN14" s="94">
        <v>6</v>
      </c>
      <c r="AO14" s="94">
        <v>1</v>
      </c>
      <c r="AP14" s="94">
        <v>0</v>
      </c>
      <c r="AQ14" s="94">
        <v>10</v>
      </c>
      <c r="AR14" s="94">
        <v>4</v>
      </c>
      <c r="AS14" s="94">
        <v>6</v>
      </c>
      <c r="AT14" s="94">
        <v>10</v>
      </c>
      <c r="AU14" s="94">
        <v>4</v>
      </c>
      <c r="AV14" s="94">
        <v>6</v>
      </c>
      <c r="AW14" s="94">
        <v>0</v>
      </c>
      <c r="AX14" s="94">
        <v>0</v>
      </c>
      <c r="AY14" s="94">
        <v>3</v>
      </c>
      <c r="AZ14" s="94">
        <v>0</v>
      </c>
      <c r="BA14" s="94">
        <v>0</v>
      </c>
      <c r="BB14" s="94">
        <v>0</v>
      </c>
      <c r="BC14" s="94">
        <v>0</v>
      </c>
      <c r="BD14" s="94">
        <v>1</v>
      </c>
      <c r="BE14" s="94">
        <v>0</v>
      </c>
      <c r="BF14" s="94">
        <v>0</v>
      </c>
      <c r="BG14" s="94">
        <v>6</v>
      </c>
      <c r="BH14" s="94">
        <v>0</v>
      </c>
      <c r="BI14" s="94">
        <v>0</v>
      </c>
      <c r="BJ14" s="94">
        <v>0</v>
      </c>
      <c r="BK14" s="94">
        <v>0</v>
      </c>
      <c r="BL14" s="98" t="s">
        <v>121</v>
      </c>
      <c r="BM14" s="109" t="s">
        <v>256</v>
      </c>
      <c r="BN14" s="92">
        <v>83</v>
      </c>
      <c r="BO14" s="92">
        <v>34</v>
      </c>
      <c r="BP14" s="92">
        <v>42</v>
      </c>
      <c r="BQ14" s="92">
        <v>7</v>
      </c>
      <c r="BR14" s="92">
        <v>0</v>
      </c>
      <c r="BS14" s="92">
        <v>76</v>
      </c>
      <c r="BT14" s="92">
        <v>34</v>
      </c>
      <c r="BU14" s="92">
        <v>42</v>
      </c>
      <c r="BV14" s="92">
        <v>76</v>
      </c>
      <c r="BW14" s="92">
        <v>34</v>
      </c>
      <c r="BX14" s="92">
        <v>42</v>
      </c>
      <c r="BY14" s="92">
        <v>0</v>
      </c>
      <c r="BZ14" s="92">
        <v>0</v>
      </c>
      <c r="CA14" s="92">
        <v>25</v>
      </c>
      <c r="CB14" s="92">
        <v>0</v>
      </c>
      <c r="CC14" s="92">
        <v>0</v>
      </c>
      <c r="CD14" s="92">
        <v>0</v>
      </c>
      <c r="CE14" s="92">
        <v>0</v>
      </c>
      <c r="CF14" s="92">
        <v>10</v>
      </c>
      <c r="CG14" s="92">
        <v>0</v>
      </c>
      <c r="CH14" s="92">
        <v>0</v>
      </c>
      <c r="CI14" s="92">
        <v>41</v>
      </c>
      <c r="CJ14" s="92">
        <v>0</v>
      </c>
      <c r="CK14" s="92">
        <v>0</v>
      </c>
      <c r="CL14" s="92">
        <v>0</v>
      </c>
      <c r="CM14" s="92">
        <v>0</v>
      </c>
      <c r="CN14" s="98" t="s">
        <v>122</v>
      </c>
      <c r="CO14" s="109" t="s">
        <v>259</v>
      </c>
      <c r="CP14" s="92">
        <v>170</v>
      </c>
      <c r="CQ14" s="92">
        <v>51</v>
      </c>
      <c r="CR14" s="92">
        <v>81</v>
      </c>
      <c r="CS14" s="92">
        <v>125</v>
      </c>
      <c r="CT14" s="92">
        <v>32</v>
      </c>
      <c r="CU14" s="92">
        <v>75</v>
      </c>
      <c r="CV14" s="92">
        <v>45</v>
      </c>
      <c r="CW14" s="92">
        <v>0</v>
      </c>
      <c r="CX14" s="92">
        <v>96</v>
      </c>
      <c r="CY14" s="92">
        <v>0</v>
      </c>
      <c r="CZ14" s="92">
        <v>0</v>
      </c>
      <c r="DA14" s="98" t="s">
        <v>123</v>
      </c>
      <c r="DB14" s="109" t="s">
        <v>317</v>
      </c>
      <c r="DC14" s="92">
        <v>67</v>
      </c>
      <c r="DD14" s="92">
        <v>0</v>
      </c>
      <c r="DE14" s="92">
        <v>60</v>
      </c>
      <c r="DF14" s="92">
        <v>67</v>
      </c>
      <c r="DG14" s="92">
        <v>0</v>
      </c>
      <c r="DH14" s="92">
        <v>60</v>
      </c>
      <c r="DI14" s="92">
        <v>0</v>
      </c>
      <c r="DJ14" s="92">
        <v>0</v>
      </c>
      <c r="DK14" s="92">
        <v>67</v>
      </c>
      <c r="DL14" s="92">
        <v>0</v>
      </c>
      <c r="DM14" s="92">
        <v>0</v>
      </c>
      <c r="DN14" s="98" t="s">
        <v>124</v>
      </c>
      <c r="DO14" s="109" t="s">
        <v>318</v>
      </c>
      <c r="DP14" s="92">
        <v>1125</v>
      </c>
      <c r="DQ14" s="92">
        <v>0</v>
      </c>
      <c r="DR14" s="92">
        <v>988</v>
      </c>
      <c r="DS14" s="92">
        <v>1125</v>
      </c>
      <c r="DT14" s="92">
        <v>0</v>
      </c>
      <c r="DU14" s="92">
        <v>988</v>
      </c>
      <c r="DV14" s="92">
        <v>0</v>
      </c>
      <c r="DW14" s="92">
        <v>0</v>
      </c>
      <c r="DX14" s="92">
        <v>987</v>
      </c>
      <c r="DY14" s="109" t="s">
        <v>319</v>
      </c>
      <c r="DZ14" s="92">
        <v>0</v>
      </c>
      <c r="EA14" s="92">
        <v>0</v>
      </c>
      <c r="EB14" s="92">
        <v>0</v>
      </c>
      <c r="EC14" s="92">
        <v>0</v>
      </c>
      <c r="ED14" s="92">
        <v>0</v>
      </c>
      <c r="EE14" s="92">
        <v>0</v>
      </c>
      <c r="EF14" s="92">
        <v>0</v>
      </c>
      <c r="EG14" s="109" t="s">
        <v>320</v>
      </c>
      <c r="EH14" s="92">
        <v>7</v>
      </c>
      <c r="EI14" s="92">
        <v>7</v>
      </c>
      <c r="EJ14" s="92">
        <v>4</v>
      </c>
      <c r="EK14" s="92">
        <v>7</v>
      </c>
      <c r="EL14" s="92">
        <v>0</v>
      </c>
      <c r="EM14" s="92">
        <v>1</v>
      </c>
      <c r="EN14" s="92">
        <v>2</v>
      </c>
      <c r="EO14" s="92">
        <v>5</v>
      </c>
      <c r="EP14" s="92">
        <v>2</v>
      </c>
      <c r="EQ14" s="92">
        <v>0</v>
      </c>
      <c r="ER14" s="109" t="s">
        <v>321</v>
      </c>
      <c r="ES14" s="92">
        <v>2942</v>
      </c>
      <c r="ET14" s="92">
        <v>2285</v>
      </c>
      <c r="EU14" s="92">
        <v>575</v>
      </c>
      <c r="EV14" s="92">
        <v>82</v>
      </c>
      <c r="EW14" s="92">
        <v>82</v>
      </c>
      <c r="EX14" s="92">
        <v>0</v>
      </c>
      <c r="EY14" s="92">
        <v>0</v>
      </c>
      <c r="EZ14" s="92">
        <v>0</v>
      </c>
      <c r="FA14" s="95">
        <v>2942</v>
      </c>
      <c r="FB14" s="95">
        <v>2846</v>
      </c>
      <c r="FC14" s="95">
        <v>0</v>
      </c>
      <c r="FD14" s="95">
        <v>2846</v>
      </c>
      <c r="FE14" s="95">
        <v>0</v>
      </c>
      <c r="FF14" s="95">
        <v>0</v>
      </c>
      <c r="FG14" s="95">
        <v>0</v>
      </c>
      <c r="FH14" s="95">
        <v>12</v>
      </c>
      <c r="FI14" s="95">
        <v>0</v>
      </c>
      <c r="FJ14" s="95">
        <v>0</v>
      </c>
      <c r="FK14" s="95">
        <v>84</v>
      </c>
      <c r="FL14" s="95">
        <v>0</v>
      </c>
    </row>
    <row r="15" spans="1:168" s="96" customFormat="1" ht="44.25" customHeight="1" thickBot="1">
      <c r="A15" s="105">
        <v>11</v>
      </c>
      <c r="B15" s="91" t="s">
        <v>431</v>
      </c>
      <c r="C15" s="91" t="s">
        <v>431</v>
      </c>
      <c r="D15" s="91" t="s">
        <v>424</v>
      </c>
      <c r="E15" s="106" t="s">
        <v>125</v>
      </c>
      <c r="F15" s="109" t="s">
        <v>253</v>
      </c>
      <c r="G15" s="92">
        <v>1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1</v>
      </c>
      <c r="N15" s="92">
        <v>0</v>
      </c>
      <c r="O15" s="92">
        <v>0</v>
      </c>
      <c r="P15" s="93">
        <v>9</v>
      </c>
      <c r="Q15" s="92">
        <v>0</v>
      </c>
      <c r="R15" s="92">
        <v>0</v>
      </c>
      <c r="S15" s="92">
        <v>0</v>
      </c>
      <c r="T15" s="92">
        <v>1</v>
      </c>
      <c r="U15" s="92">
        <v>60</v>
      </c>
      <c r="V15" s="92">
        <v>4</v>
      </c>
      <c r="W15" s="92">
        <v>57</v>
      </c>
      <c r="X15" s="92">
        <v>0</v>
      </c>
      <c r="Y15" s="92">
        <v>0</v>
      </c>
      <c r="Z15" s="92">
        <v>0</v>
      </c>
      <c r="AA15" s="93">
        <v>0</v>
      </c>
      <c r="AB15" s="92">
        <v>1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8" t="s">
        <v>120</v>
      </c>
      <c r="AK15" s="109" t="s">
        <v>254</v>
      </c>
      <c r="AL15" s="92">
        <v>10</v>
      </c>
      <c r="AM15" s="94">
        <v>5</v>
      </c>
      <c r="AN15" s="94">
        <v>5</v>
      </c>
      <c r="AO15" s="94">
        <v>0</v>
      </c>
      <c r="AP15" s="94">
        <v>0</v>
      </c>
      <c r="AQ15" s="94">
        <v>10</v>
      </c>
      <c r="AR15" s="94">
        <v>5</v>
      </c>
      <c r="AS15" s="94">
        <v>5</v>
      </c>
      <c r="AT15" s="94">
        <v>10</v>
      </c>
      <c r="AU15" s="94">
        <v>5</v>
      </c>
      <c r="AV15" s="94">
        <v>5</v>
      </c>
      <c r="AW15" s="94">
        <v>0</v>
      </c>
      <c r="AX15" s="94">
        <v>0</v>
      </c>
      <c r="AY15" s="94">
        <v>3</v>
      </c>
      <c r="AZ15" s="94">
        <v>1</v>
      </c>
      <c r="BA15" s="94">
        <v>0</v>
      </c>
      <c r="BB15" s="94">
        <v>0</v>
      </c>
      <c r="BC15" s="94">
        <v>0</v>
      </c>
      <c r="BD15" s="94">
        <v>1</v>
      </c>
      <c r="BE15" s="94">
        <v>1</v>
      </c>
      <c r="BF15" s="94">
        <v>0</v>
      </c>
      <c r="BG15" s="94">
        <v>4</v>
      </c>
      <c r="BH15" s="94">
        <v>0</v>
      </c>
      <c r="BI15" s="94">
        <v>0</v>
      </c>
      <c r="BJ15" s="94">
        <v>0</v>
      </c>
      <c r="BK15" s="94">
        <v>0</v>
      </c>
      <c r="BL15" s="98" t="s">
        <v>121</v>
      </c>
      <c r="BM15" s="109" t="s">
        <v>256</v>
      </c>
      <c r="BN15" s="92">
        <v>91</v>
      </c>
      <c r="BO15" s="92">
        <v>45</v>
      </c>
      <c r="BP15" s="92">
        <v>46</v>
      </c>
      <c r="BQ15" s="92">
        <v>0</v>
      </c>
      <c r="BR15" s="92">
        <v>0</v>
      </c>
      <c r="BS15" s="92">
        <v>91</v>
      </c>
      <c r="BT15" s="92">
        <v>45</v>
      </c>
      <c r="BU15" s="92">
        <v>46</v>
      </c>
      <c r="BV15" s="92">
        <v>91</v>
      </c>
      <c r="BW15" s="92">
        <v>45</v>
      </c>
      <c r="BX15" s="92">
        <v>46</v>
      </c>
      <c r="BY15" s="92">
        <v>0</v>
      </c>
      <c r="BZ15" s="92">
        <v>0</v>
      </c>
      <c r="CA15" s="92">
        <v>19</v>
      </c>
      <c r="CB15" s="92">
        <v>15</v>
      </c>
      <c r="CC15" s="92">
        <v>0</v>
      </c>
      <c r="CD15" s="92">
        <v>0</v>
      </c>
      <c r="CE15" s="92">
        <v>0</v>
      </c>
      <c r="CF15" s="92">
        <v>16</v>
      </c>
      <c r="CG15" s="92">
        <v>12</v>
      </c>
      <c r="CH15" s="92">
        <v>0</v>
      </c>
      <c r="CI15" s="92">
        <v>29</v>
      </c>
      <c r="CJ15" s="92">
        <v>0</v>
      </c>
      <c r="CK15" s="92">
        <v>0</v>
      </c>
      <c r="CL15" s="92">
        <v>0</v>
      </c>
      <c r="CM15" s="92">
        <v>0</v>
      </c>
      <c r="CN15" s="98" t="s">
        <v>122</v>
      </c>
      <c r="CO15" s="109" t="s">
        <v>259</v>
      </c>
      <c r="CP15" s="92">
        <v>170</v>
      </c>
      <c r="CQ15" s="92">
        <v>88</v>
      </c>
      <c r="CR15" s="92">
        <v>64</v>
      </c>
      <c r="CS15" s="92">
        <v>151</v>
      </c>
      <c r="CT15" s="92">
        <v>84</v>
      </c>
      <c r="CU15" s="92">
        <v>51</v>
      </c>
      <c r="CV15" s="92">
        <v>19</v>
      </c>
      <c r="CW15" s="92">
        <v>0</v>
      </c>
      <c r="CX15" s="92">
        <v>81</v>
      </c>
      <c r="CY15" s="92">
        <v>0</v>
      </c>
      <c r="CZ15" s="92">
        <v>0</v>
      </c>
      <c r="DA15" s="98" t="s">
        <v>123</v>
      </c>
      <c r="DB15" s="109" t="s">
        <v>317</v>
      </c>
      <c r="DC15" s="92">
        <v>98</v>
      </c>
      <c r="DD15" s="92">
        <v>47</v>
      </c>
      <c r="DE15" s="92">
        <v>41</v>
      </c>
      <c r="DF15" s="92">
        <v>98</v>
      </c>
      <c r="DG15" s="92">
        <v>47</v>
      </c>
      <c r="DH15" s="92">
        <v>41</v>
      </c>
      <c r="DI15" s="92">
        <v>0</v>
      </c>
      <c r="DJ15" s="92">
        <v>0</v>
      </c>
      <c r="DK15" s="92">
        <v>81</v>
      </c>
      <c r="DL15" s="92">
        <v>0</v>
      </c>
      <c r="DM15" s="92">
        <v>0</v>
      </c>
      <c r="DN15" s="98" t="s">
        <v>124</v>
      </c>
      <c r="DO15" s="109" t="s">
        <v>318</v>
      </c>
      <c r="DP15" s="92">
        <v>1443</v>
      </c>
      <c r="DQ15" s="92">
        <v>760</v>
      </c>
      <c r="DR15" s="92">
        <v>494</v>
      </c>
      <c r="DS15" s="92">
        <v>1443</v>
      </c>
      <c r="DT15" s="92">
        <v>760</v>
      </c>
      <c r="DU15" s="92">
        <v>494</v>
      </c>
      <c r="DV15" s="92">
        <v>0</v>
      </c>
      <c r="DW15" s="92">
        <v>0</v>
      </c>
      <c r="DX15" s="92">
        <v>1081</v>
      </c>
      <c r="DY15" s="109" t="s">
        <v>319</v>
      </c>
      <c r="DZ15" s="92">
        <v>0</v>
      </c>
      <c r="EA15" s="92">
        <v>0</v>
      </c>
      <c r="EB15" s="92">
        <v>0</v>
      </c>
      <c r="EC15" s="92">
        <v>0</v>
      </c>
      <c r="ED15" s="92">
        <v>0</v>
      </c>
      <c r="EE15" s="92">
        <v>0</v>
      </c>
      <c r="EF15" s="92">
        <v>0</v>
      </c>
      <c r="EG15" s="109" t="s">
        <v>320</v>
      </c>
      <c r="EH15" s="92">
        <v>4</v>
      </c>
      <c r="EI15" s="92">
        <v>4</v>
      </c>
      <c r="EJ15" s="92">
        <v>2</v>
      </c>
      <c r="EK15" s="92">
        <v>4</v>
      </c>
      <c r="EL15" s="92">
        <v>0</v>
      </c>
      <c r="EM15" s="92">
        <v>0</v>
      </c>
      <c r="EN15" s="92">
        <v>0</v>
      </c>
      <c r="EO15" s="92">
        <v>3</v>
      </c>
      <c r="EP15" s="92">
        <v>1</v>
      </c>
      <c r="EQ15" s="92">
        <v>0</v>
      </c>
      <c r="ER15" s="109" t="s">
        <v>321</v>
      </c>
      <c r="ES15" s="92">
        <v>3689</v>
      </c>
      <c r="ET15" s="92">
        <v>3128</v>
      </c>
      <c r="EU15" s="92">
        <v>519</v>
      </c>
      <c r="EV15" s="92">
        <v>42</v>
      </c>
      <c r="EW15" s="92">
        <v>42</v>
      </c>
      <c r="EX15" s="92">
        <v>0</v>
      </c>
      <c r="EY15" s="92">
        <v>0</v>
      </c>
      <c r="EZ15" s="92">
        <v>0</v>
      </c>
      <c r="FA15" s="95">
        <v>3689</v>
      </c>
      <c r="FB15" s="95">
        <v>2568</v>
      </c>
      <c r="FC15" s="95">
        <v>0</v>
      </c>
      <c r="FD15" s="95">
        <v>2568</v>
      </c>
      <c r="FE15" s="95">
        <v>0</v>
      </c>
      <c r="FF15" s="95">
        <v>1047</v>
      </c>
      <c r="FG15" s="95">
        <v>0</v>
      </c>
      <c r="FH15" s="95">
        <v>0</v>
      </c>
      <c r="FI15" s="95">
        <v>0</v>
      </c>
      <c r="FJ15" s="95">
        <v>0</v>
      </c>
      <c r="FK15" s="95">
        <v>74</v>
      </c>
      <c r="FL15" s="95">
        <v>0</v>
      </c>
    </row>
    <row r="16" spans="1:168" s="96" customFormat="1" ht="44.25" customHeight="1" thickBot="1">
      <c r="A16" s="105">
        <v>12</v>
      </c>
      <c r="B16" s="91" t="s">
        <v>432</v>
      </c>
      <c r="C16" s="91" t="s">
        <v>432</v>
      </c>
      <c r="D16" s="91" t="s">
        <v>424</v>
      </c>
      <c r="E16" s="106" t="s">
        <v>125</v>
      </c>
      <c r="F16" s="109" t="s">
        <v>253</v>
      </c>
      <c r="G16" s="92">
        <v>1</v>
      </c>
      <c r="H16" s="92">
        <v>0</v>
      </c>
      <c r="I16" s="92">
        <v>0</v>
      </c>
      <c r="J16" s="92">
        <v>0</v>
      </c>
      <c r="K16" s="92">
        <v>0</v>
      </c>
      <c r="L16" s="92">
        <v>1</v>
      </c>
      <c r="M16" s="92">
        <v>1</v>
      </c>
      <c r="N16" s="92">
        <v>0</v>
      </c>
      <c r="O16" s="92">
        <v>0</v>
      </c>
      <c r="P16" s="93">
        <v>9</v>
      </c>
      <c r="Q16" s="92">
        <v>0</v>
      </c>
      <c r="R16" s="92">
        <v>0</v>
      </c>
      <c r="S16" s="92">
        <v>0</v>
      </c>
      <c r="T16" s="92">
        <v>1</v>
      </c>
      <c r="U16" s="92">
        <v>80</v>
      </c>
      <c r="V16" s="92">
        <v>2</v>
      </c>
      <c r="W16" s="92">
        <v>34</v>
      </c>
      <c r="X16" s="92">
        <v>0</v>
      </c>
      <c r="Y16" s="92">
        <v>0</v>
      </c>
      <c r="Z16" s="92">
        <v>0</v>
      </c>
      <c r="AA16" s="93">
        <v>0</v>
      </c>
      <c r="AB16" s="92">
        <v>1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8" t="s">
        <v>120</v>
      </c>
      <c r="AK16" s="109" t="s">
        <v>254</v>
      </c>
      <c r="AL16" s="92">
        <v>12</v>
      </c>
      <c r="AM16" s="94">
        <v>6</v>
      </c>
      <c r="AN16" s="94">
        <v>3</v>
      </c>
      <c r="AO16" s="94">
        <v>3</v>
      </c>
      <c r="AP16" s="94">
        <v>0</v>
      </c>
      <c r="AQ16" s="94">
        <v>9</v>
      </c>
      <c r="AR16" s="94">
        <v>6</v>
      </c>
      <c r="AS16" s="94">
        <v>3</v>
      </c>
      <c r="AT16" s="94">
        <v>9</v>
      </c>
      <c r="AU16" s="94">
        <v>6</v>
      </c>
      <c r="AV16" s="94">
        <v>3</v>
      </c>
      <c r="AW16" s="94">
        <v>0</v>
      </c>
      <c r="AX16" s="94">
        <v>0</v>
      </c>
      <c r="AY16" s="94">
        <v>2</v>
      </c>
      <c r="AZ16" s="94">
        <v>2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5</v>
      </c>
      <c r="BH16" s="94">
        <v>0</v>
      </c>
      <c r="BI16" s="94">
        <v>0</v>
      </c>
      <c r="BJ16" s="94">
        <v>0</v>
      </c>
      <c r="BK16" s="94">
        <v>0</v>
      </c>
      <c r="BL16" s="98" t="s">
        <v>121</v>
      </c>
      <c r="BM16" s="109" t="s">
        <v>256</v>
      </c>
      <c r="BN16" s="92">
        <v>162</v>
      </c>
      <c r="BO16" s="92">
        <v>78</v>
      </c>
      <c r="BP16" s="92">
        <v>39</v>
      </c>
      <c r="BQ16" s="92">
        <v>45</v>
      </c>
      <c r="BR16" s="92">
        <v>0</v>
      </c>
      <c r="BS16" s="92">
        <v>117</v>
      </c>
      <c r="BT16" s="92">
        <v>78</v>
      </c>
      <c r="BU16" s="92">
        <v>39</v>
      </c>
      <c r="BV16" s="92">
        <v>117</v>
      </c>
      <c r="BW16" s="92">
        <v>78</v>
      </c>
      <c r="BX16" s="92">
        <v>39</v>
      </c>
      <c r="BY16" s="92">
        <v>0</v>
      </c>
      <c r="BZ16" s="92">
        <v>0</v>
      </c>
      <c r="CA16" s="92">
        <v>26</v>
      </c>
      <c r="CB16" s="92">
        <v>32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0</v>
      </c>
      <c r="CI16" s="92">
        <v>59</v>
      </c>
      <c r="CJ16" s="92">
        <v>0</v>
      </c>
      <c r="CK16" s="92">
        <v>0</v>
      </c>
      <c r="CL16" s="92">
        <v>0</v>
      </c>
      <c r="CM16" s="92">
        <v>0</v>
      </c>
      <c r="CN16" s="98" t="s">
        <v>122</v>
      </c>
      <c r="CO16" s="109" t="s">
        <v>259</v>
      </c>
      <c r="CP16" s="92">
        <v>193</v>
      </c>
      <c r="CQ16" s="92">
        <v>92</v>
      </c>
      <c r="CR16" s="92">
        <v>70</v>
      </c>
      <c r="CS16" s="92">
        <v>183</v>
      </c>
      <c r="CT16" s="92">
        <v>90</v>
      </c>
      <c r="CU16" s="92">
        <v>67</v>
      </c>
      <c r="CV16" s="92">
        <v>10</v>
      </c>
      <c r="CW16" s="92">
        <v>0</v>
      </c>
      <c r="CX16" s="92">
        <v>138</v>
      </c>
      <c r="CY16" s="92">
        <v>0</v>
      </c>
      <c r="CZ16" s="92">
        <v>0</v>
      </c>
      <c r="DA16" s="98" t="s">
        <v>123</v>
      </c>
      <c r="DB16" s="109" t="s">
        <v>317</v>
      </c>
      <c r="DC16" s="92">
        <v>132</v>
      </c>
      <c r="DD16" s="92">
        <v>66</v>
      </c>
      <c r="DE16" s="92">
        <v>58</v>
      </c>
      <c r="DF16" s="92">
        <v>132</v>
      </c>
      <c r="DG16" s="92">
        <v>66</v>
      </c>
      <c r="DH16" s="92">
        <v>58</v>
      </c>
      <c r="DI16" s="92">
        <v>0</v>
      </c>
      <c r="DJ16" s="92">
        <v>0</v>
      </c>
      <c r="DK16" s="92">
        <v>132</v>
      </c>
      <c r="DL16" s="92">
        <v>0</v>
      </c>
      <c r="DM16" s="92">
        <v>0</v>
      </c>
      <c r="DN16" s="98" t="s">
        <v>124</v>
      </c>
      <c r="DO16" s="109" t="s">
        <v>318</v>
      </c>
      <c r="DP16" s="92">
        <v>2649</v>
      </c>
      <c r="DQ16" s="92">
        <v>1262</v>
      </c>
      <c r="DR16" s="92">
        <v>1118</v>
      </c>
      <c r="DS16" s="92">
        <v>2649</v>
      </c>
      <c r="DT16" s="92">
        <v>1262</v>
      </c>
      <c r="DU16" s="92">
        <v>1118</v>
      </c>
      <c r="DV16" s="92">
        <v>0</v>
      </c>
      <c r="DW16" s="92">
        <v>0</v>
      </c>
      <c r="DX16" s="92">
        <v>2649</v>
      </c>
      <c r="DY16" s="109" t="s">
        <v>319</v>
      </c>
      <c r="DZ16" s="92">
        <v>0</v>
      </c>
      <c r="EA16" s="92">
        <v>0</v>
      </c>
      <c r="EB16" s="92">
        <v>0</v>
      </c>
      <c r="EC16" s="92">
        <v>0</v>
      </c>
      <c r="ED16" s="92">
        <v>0</v>
      </c>
      <c r="EE16" s="92">
        <v>0</v>
      </c>
      <c r="EF16" s="92">
        <v>0</v>
      </c>
      <c r="EG16" s="109" t="s">
        <v>320</v>
      </c>
      <c r="EH16" s="92">
        <v>10</v>
      </c>
      <c r="EI16" s="92">
        <v>10</v>
      </c>
      <c r="EJ16" s="92">
        <v>5</v>
      </c>
      <c r="EK16" s="92">
        <v>10</v>
      </c>
      <c r="EL16" s="92">
        <v>0</v>
      </c>
      <c r="EM16" s="92">
        <v>0</v>
      </c>
      <c r="EN16" s="92">
        <v>2</v>
      </c>
      <c r="EO16" s="92">
        <v>4</v>
      </c>
      <c r="EP16" s="92">
        <v>6</v>
      </c>
      <c r="EQ16" s="92">
        <v>0</v>
      </c>
      <c r="ER16" s="109" t="s">
        <v>321</v>
      </c>
      <c r="ES16" s="92">
        <v>6055</v>
      </c>
      <c r="ET16" s="92">
        <v>4747</v>
      </c>
      <c r="EU16" s="92">
        <v>1203</v>
      </c>
      <c r="EV16" s="92">
        <v>105</v>
      </c>
      <c r="EW16" s="92">
        <v>105</v>
      </c>
      <c r="EX16" s="92">
        <v>0</v>
      </c>
      <c r="EY16" s="92">
        <v>0</v>
      </c>
      <c r="EZ16" s="92">
        <v>0</v>
      </c>
      <c r="FA16" s="95">
        <v>6055</v>
      </c>
      <c r="FB16" s="95">
        <v>5962</v>
      </c>
      <c r="FC16" s="95">
        <v>0</v>
      </c>
      <c r="FD16" s="95">
        <v>5962</v>
      </c>
      <c r="FE16" s="95">
        <v>0</v>
      </c>
      <c r="FF16" s="95">
        <v>0</v>
      </c>
      <c r="FG16" s="95">
        <v>0</v>
      </c>
      <c r="FH16" s="95">
        <v>5</v>
      </c>
      <c r="FI16" s="95">
        <v>0</v>
      </c>
      <c r="FJ16" s="95">
        <v>0</v>
      </c>
      <c r="FK16" s="95">
        <v>88</v>
      </c>
      <c r="FL16" s="95">
        <v>0</v>
      </c>
    </row>
    <row r="17" spans="1:168" s="96" customFormat="1" ht="44.25" customHeight="1" thickBot="1">
      <c r="A17" s="105">
        <v>13</v>
      </c>
      <c r="B17" s="91" t="s">
        <v>433</v>
      </c>
      <c r="C17" s="91" t="s">
        <v>433</v>
      </c>
      <c r="D17" s="91" t="s">
        <v>424</v>
      </c>
      <c r="E17" s="106" t="s">
        <v>125</v>
      </c>
      <c r="F17" s="109" t="s">
        <v>253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3">
        <v>1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1</v>
      </c>
      <c r="W17" s="92">
        <v>12</v>
      </c>
      <c r="X17" s="92">
        <v>0</v>
      </c>
      <c r="Y17" s="92">
        <v>0</v>
      </c>
      <c r="Z17" s="92">
        <v>0</v>
      </c>
      <c r="AA17" s="93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8" t="s">
        <v>120</v>
      </c>
      <c r="AK17" s="109" t="s">
        <v>254</v>
      </c>
      <c r="AL17" s="92">
        <v>5</v>
      </c>
      <c r="AM17" s="94">
        <v>3</v>
      </c>
      <c r="AN17" s="94">
        <v>2</v>
      </c>
      <c r="AO17" s="94">
        <v>0</v>
      </c>
      <c r="AP17" s="94">
        <v>0</v>
      </c>
      <c r="AQ17" s="94">
        <v>5</v>
      </c>
      <c r="AR17" s="94">
        <v>3</v>
      </c>
      <c r="AS17" s="94">
        <v>2</v>
      </c>
      <c r="AT17" s="94">
        <v>5</v>
      </c>
      <c r="AU17" s="94">
        <v>3</v>
      </c>
      <c r="AV17" s="94">
        <v>2</v>
      </c>
      <c r="AW17" s="94">
        <v>0</v>
      </c>
      <c r="AX17" s="94">
        <v>0</v>
      </c>
      <c r="AY17" s="94">
        <v>2</v>
      </c>
      <c r="AZ17" s="94">
        <v>0</v>
      </c>
      <c r="BA17" s="94">
        <v>0</v>
      </c>
      <c r="BB17" s="94">
        <v>0</v>
      </c>
      <c r="BC17" s="94">
        <v>0</v>
      </c>
      <c r="BD17" s="94">
        <v>1</v>
      </c>
      <c r="BE17" s="94">
        <v>2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8" t="s">
        <v>121</v>
      </c>
      <c r="BM17" s="109" t="s">
        <v>256</v>
      </c>
      <c r="BN17" s="92">
        <v>58</v>
      </c>
      <c r="BO17" s="92">
        <v>41</v>
      </c>
      <c r="BP17" s="92">
        <v>17</v>
      </c>
      <c r="BQ17" s="92">
        <v>0</v>
      </c>
      <c r="BR17" s="92">
        <v>0</v>
      </c>
      <c r="BS17" s="92">
        <v>58</v>
      </c>
      <c r="BT17" s="92">
        <v>41</v>
      </c>
      <c r="BU17" s="92">
        <v>17</v>
      </c>
      <c r="BV17" s="92">
        <v>58</v>
      </c>
      <c r="BW17" s="92">
        <v>41</v>
      </c>
      <c r="BX17" s="92">
        <v>17</v>
      </c>
      <c r="BY17" s="92">
        <v>0</v>
      </c>
      <c r="BZ17" s="92">
        <v>0</v>
      </c>
      <c r="CA17" s="92">
        <v>30</v>
      </c>
      <c r="CB17" s="92">
        <v>0</v>
      </c>
      <c r="CC17" s="92">
        <v>0</v>
      </c>
      <c r="CD17" s="92">
        <v>0</v>
      </c>
      <c r="CE17" s="92">
        <v>0</v>
      </c>
      <c r="CF17" s="92">
        <v>12</v>
      </c>
      <c r="CG17" s="92">
        <v>16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8" t="s">
        <v>122</v>
      </c>
      <c r="CO17" s="109" t="s">
        <v>259</v>
      </c>
      <c r="CP17" s="92">
        <v>44</v>
      </c>
      <c r="CQ17" s="92">
        <v>22</v>
      </c>
      <c r="CR17" s="92">
        <v>10</v>
      </c>
      <c r="CS17" s="92">
        <v>38</v>
      </c>
      <c r="CT17" s="92">
        <v>22</v>
      </c>
      <c r="CU17" s="92">
        <v>10</v>
      </c>
      <c r="CV17" s="92">
        <v>6</v>
      </c>
      <c r="CW17" s="92">
        <v>0</v>
      </c>
      <c r="CX17" s="92">
        <v>0</v>
      </c>
      <c r="CY17" s="92">
        <v>0</v>
      </c>
      <c r="CZ17" s="92">
        <v>0</v>
      </c>
      <c r="DA17" s="98" t="s">
        <v>123</v>
      </c>
      <c r="DB17" s="109" t="s">
        <v>317</v>
      </c>
      <c r="DC17" s="92">
        <v>0</v>
      </c>
      <c r="DD17" s="92">
        <v>0</v>
      </c>
      <c r="DE17" s="92">
        <v>0</v>
      </c>
      <c r="DF17" s="92">
        <v>0</v>
      </c>
      <c r="DG17" s="92">
        <v>0</v>
      </c>
      <c r="DH17" s="92">
        <v>0</v>
      </c>
      <c r="DI17" s="92">
        <v>0</v>
      </c>
      <c r="DJ17" s="92">
        <v>0</v>
      </c>
      <c r="DK17" s="92">
        <v>0</v>
      </c>
      <c r="DL17" s="92">
        <v>0</v>
      </c>
      <c r="DM17" s="92">
        <v>0</v>
      </c>
      <c r="DN17" s="98" t="s">
        <v>124</v>
      </c>
      <c r="DO17" s="109" t="s">
        <v>318</v>
      </c>
      <c r="DP17" s="92">
        <v>0</v>
      </c>
      <c r="DQ17" s="92">
        <v>0</v>
      </c>
      <c r="DR17" s="92">
        <v>0</v>
      </c>
      <c r="DS17" s="92">
        <v>0</v>
      </c>
      <c r="DT17" s="92">
        <v>0</v>
      </c>
      <c r="DU17" s="92">
        <v>0</v>
      </c>
      <c r="DV17" s="92">
        <v>0</v>
      </c>
      <c r="DW17" s="92">
        <v>0</v>
      </c>
      <c r="DX17" s="92">
        <v>0</v>
      </c>
      <c r="DY17" s="109" t="s">
        <v>319</v>
      </c>
      <c r="DZ17" s="92">
        <v>0</v>
      </c>
      <c r="EA17" s="92">
        <v>0</v>
      </c>
      <c r="EB17" s="92">
        <v>0</v>
      </c>
      <c r="EC17" s="92">
        <v>0</v>
      </c>
      <c r="ED17" s="92">
        <v>0</v>
      </c>
      <c r="EE17" s="92">
        <v>0</v>
      </c>
      <c r="EF17" s="92">
        <v>0</v>
      </c>
      <c r="EG17" s="109" t="s">
        <v>320</v>
      </c>
      <c r="EH17" s="92">
        <v>2</v>
      </c>
      <c r="EI17" s="92">
        <v>2</v>
      </c>
      <c r="EJ17" s="92">
        <v>2</v>
      </c>
      <c r="EK17" s="92">
        <v>2</v>
      </c>
      <c r="EL17" s="92">
        <v>0</v>
      </c>
      <c r="EM17" s="92">
        <v>1</v>
      </c>
      <c r="EN17" s="92">
        <v>1</v>
      </c>
      <c r="EO17" s="92">
        <v>0</v>
      </c>
      <c r="EP17" s="92">
        <v>2</v>
      </c>
      <c r="EQ17" s="92">
        <v>0</v>
      </c>
      <c r="ER17" s="109" t="s">
        <v>321</v>
      </c>
      <c r="ES17" s="92">
        <v>1684</v>
      </c>
      <c r="ET17" s="92">
        <v>1341</v>
      </c>
      <c r="EU17" s="92">
        <v>343</v>
      </c>
      <c r="EV17" s="92">
        <v>0</v>
      </c>
      <c r="EW17" s="92">
        <v>0</v>
      </c>
      <c r="EX17" s="92">
        <v>0</v>
      </c>
      <c r="EY17" s="92">
        <v>0</v>
      </c>
      <c r="EZ17" s="92">
        <v>0</v>
      </c>
      <c r="FA17" s="95">
        <v>1684</v>
      </c>
      <c r="FB17" s="95">
        <v>1684</v>
      </c>
      <c r="FC17" s="95">
        <v>0</v>
      </c>
      <c r="FD17" s="95">
        <v>1684</v>
      </c>
      <c r="FE17" s="95">
        <v>0</v>
      </c>
      <c r="FF17" s="95">
        <v>0</v>
      </c>
      <c r="FG17" s="95">
        <v>0</v>
      </c>
      <c r="FH17" s="95">
        <v>0</v>
      </c>
      <c r="FI17" s="95">
        <v>0</v>
      </c>
      <c r="FJ17" s="95">
        <v>0</v>
      </c>
      <c r="FK17" s="95">
        <v>0</v>
      </c>
      <c r="FL17" s="95">
        <v>0</v>
      </c>
    </row>
    <row r="18" spans="1:168" s="96" customFormat="1" ht="44.25" customHeight="1" thickBot="1">
      <c r="A18" s="105">
        <v>14</v>
      </c>
      <c r="B18" s="91"/>
      <c r="C18" s="91"/>
      <c r="D18" s="91"/>
      <c r="E18" s="106" t="s">
        <v>125</v>
      </c>
      <c r="F18" s="109" t="s">
        <v>253</v>
      </c>
      <c r="G18" s="92"/>
      <c r="H18" s="92"/>
      <c r="I18" s="92"/>
      <c r="J18" s="92"/>
      <c r="K18" s="92"/>
      <c r="L18" s="92"/>
      <c r="M18" s="92"/>
      <c r="N18" s="92"/>
      <c r="O18" s="92"/>
      <c r="P18" s="93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92"/>
      <c r="AC18" s="92"/>
      <c r="AD18" s="92"/>
      <c r="AE18" s="92"/>
      <c r="AF18" s="92"/>
      <c r="AG18" s="92"/>
      <c r="AH18" s="92"/>
      <c r="AI18" s="92"/>
      <c r="AJ18" s="98" t="s">
        <v>120</v>
      </c>
      <c r="AK18" s="109" t="s">
        <v>254</v>
      </c>
      <c r="AL18" s="9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>
        <v>0</v>
      </c>
      <c r="BE18" s="94"/>
      <c r="BF18" s="94"/>
      <c r="BG18" s="94"/>
      <c r="BH18" s="94"/>
      <c r="BI18" s="94"/>
      <c r="BJ18" s="94"/>
      <c r="BK18" s="94"/>
      <c r="BL18" s="98" t="s">
        <v>121</v>
      </c>
      <c r="BM18" s="109" t="s">
        <v>256</v>
      </c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8" t="s">
        <v>122</v>
      </c>
      <c r="CO18" s="109" t="s">
        <v>259</v>
      </c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8" t="s">
        <v>123</v>
      </c>
      <c r="DB18" s="109" t="s">
        <v>317</v>
      </c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8" t="s">
        <v>124</v>
      </c>
      <c r="DO18" s="109" t="s">
        <v>318</v>
      </c>
      <c r="DP18" s="92"/>
      <c r="DQ18" s="92"/>
      <c r="DR18" s="92"/>
      <c r="DS18" s="92"/>
      <c r="DT18" s="92"/>
      <c r="DU18" s="92"/>
      <c r="DV18" s="92"/>
      <c r="DW18" s="92"/>
      <c r="DX18" s="92"/>
      <c r="DY18" s="109" t="s">
        <v>319</v>
      </c>
      <c r="DZ18" s="92"/>
      <c r="EA18" s="92"/>
      <c r="EB18" s="92"/>
      <c r="EC18" s="92"/>
      <c r="ED18" s="92"/>
      <c r="EE18" s="92"/>
      <c r="EF18" s="92"/>
      <c r="EG18" s="109" t="s">
        <v>320</v>
      </c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109" t="s">
        <v>321</v>
      </c>
      <c r="ES18" s="92"/>
      <c r="ET18" s="92"/>
      <c r="EU18" s="92"/>
      <c r="EV18" s="92"/>
      <c r="EW18" s="92"/>
      <c r="EX18" s="92"/>
      <c r="EY18" s="92"/>
      <c r="EZ18" s="92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</row>
    <row r="19" spans="1:168" s="96" customFormat="1" ht="44.25" customHeight="1" thickBot="1">
      <c r="A19" s="105">
        <v>15</v>
      </c>
      <c r="B19" s="91"/>
      <c r="C19" s="91"/>
      <c r="D19" s="91"/>
      <c r="E19" s="106" t="s">
        <v>125</v>
      </c>
      <c r="F19" s="109" t="s">
        <v>253</v>
      </c>
      <c r="G19" s="92"/>
      <c r="H19" s="92"/>
      <c r="I19" s="92"/>
      <c r="J19" s="92"/>
      <c r="K19" s="92"/>
      <c r="L19" s="92"/>
      <c r="M19" s="92"/>
      <c r="N19" s="92"/>
      <c r="O19" s="92"/>
      <c r="P19" s="93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  <c r="AB19" s="92"/>
      <c r="AC19" s="92"/>
      <c r="AD19" s="92"/>
      <c r="AE19" s="92"/>
      <c r="AF19" s="92"/>
      <c r="AG19" s="92"/>
      <c r="AH19" s="92"/>
      <c r="AI19" s="92"/>
      <c r="AJ19" s="98" t="s">
        <v>120</v>
      </c>
      <c r="AK19" s="109" t="s">
        <v>254</v>
      </c>
      <c r="AL19" s="9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8" t="s">
        <v>121</v>
      </c>
      <c r="BM19" s="109" t="s">
        <v>256</v>
      </c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8" t="s">
        <v>122</v>
      </c>
      <c r="CO19" s="109" t="s">
        <v>259</v>
      </c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8" t="s">
        <v>123</v>
      </c>
      <c r="DB19" s="109" t="s">
        <v>317</v>
      </c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8" t="s">
        <v>124</v>
      </c>
      <c r="DO19" s="109" t="s">
        <v>318</v>
      </c>
      <c r="DP19" s="92"/>
      <c r="DQ19" s="92"/>
      <c r="DR19" s="92"/>
      <c r="DS19" s="92"/>
      <c r="DT19" s="92"/>
      <c r="DU19" s="92"/>
      <c r="DV19" s="92"/>
      <c r="DW19" s="92"/>
      <c r="DX19" s="92"/>
      <c r="DY19" s="109" t="s">
        <v>319</v>
      </c>
      <c r="DZ19" s="92"/>
      <c r="EA19" s="92"/>
      <c r="EB19" s="92"/>
      <c r="EC19" s="92"/>
      <c r="ED19" s="92"/>
      <c r="EE19" s="92"/>
      <c r="EF19" s="92"/>
      <c r="EG19" s="109" t="s">
        <v>320</v>
      </c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109" t="s">
        <v>321</v>
      </c>
      <c r="ES19" s="92"/>
      <c r="ET19" s="92"/>
      <c r="EU19" s="92"/>
      <c r="EV19" s="92"/>
      <c r="EW19" s="92"/>
      <c r="EX19" s="92"/>
      <c r="EY19" s="92"/>
      <c r="EZ19" s="92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</row>
    <row r="20" spans="1:168" s="96" customFormat="1" ht="44.25" customHeight="1" thickBot="1">
      <c r="A20" s="105">
        <v>16</v>
      </c>
      <c r="B20" s="91"/>
      <c r="C20" s="91"/>
      <c r="D20" s="91"/>
      <c r="E20" s="106" t="s">
        <v>125</v>
      </c>
      <c r="F20" s="109" t="s">
        <v>253</v>
      </c>
      <c r="G20" s="92"/>
      <c r="H20" s="92"/>
      <c r="I20" s="92"/>
      <c r="J20" s="92"/>
      <c r="K20" s="92"/>
      <c r="L20" s="92"/>
      <c r="M20" s="92"/>
      <c r="N20" s="92"/>
      <c r="O20" s="92"/>
      <c r="P20" s="93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3"/>
      <c r="AB20" s="92"/>
      <c r="AC20" s="92"/>
      <c r="AD20" s="92"/>
      <c r="AE20" s="92"/>
      <c r="AF20" s="92"/>
      <c r="AG20" s="92"/>
      <c r="AH20" s="92"/>
      <c r="AI20" s="92"/>
      <c r="AJ20" s="98" t="s">
        <v>120</v>
      </c>
      <c r="AK20" s="109" t="s">
        <v>254</v>
      </c>
      <c r="AL20" s="9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8" t="s">
        <v>121</v>
      </c>
      <c r="BM20" s="109" t="s">
        <v>256</v>
      </c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8" t="s">
        <v>122</v>
      </c>
      <c r="CO20" s="109" t="s">
        <v>259</v>
      </c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8" t="s">
        <v>123</v>
      </c>
      <c r="DB20" s="109" t="s">
        <v>317</v>
      </c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8" t="s">
        <v>124</v>
      </c>
      <c r="DO20" s="109" t="s">
        <v>318</v>
      </c>
      <c r="DP20" s="92"/>
      <c r="DQ20" s="92"/>
      <c r="DR20" s="92"/>
      <c r="DS20" s="92"/>
      <c r="DT20" s="92"/>
      <c r="DU20" s="92"/>
      <c r="DV20" s="92"/>
      <c r="DW20" s="92"/>
      <c r="DX20" s="92"/>
      <c r="DY20" s="109" t="s">
        <v>319</v>
      </c>
      <c r="DZ20" s="92"/>
      <c r="EA20" s="92"/>
      <c r="EB20" s="92"/>
      <c r="EC20" s="92"/>
      <c r="ED20" s="92"/>
      <c r="EE20" s="92"/>
      <c r="EF20" s="92"/>
      <c r="EG20" s="109" t="s">
        <v>320</v>
      </c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109" t="s">
        <v>321</v>
      </c>
      <c r="ES20" s="92"/>
      <c r="ET20" s="92"/>
      <c r="EU20" s="92"/>
      <c r="EV20" s="92"/>
      <c r="EW20" s="92"/>
      <c r="EX20" s="92"/>
      <c r="EY20" s="92"/>
      <c r="EZ20" s="92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</row>
    <row r="21" spans="1:168" s="96" customFormat="1" ht="44.25" customHeight="1" thickBot="1">
      <c r="A21" s="105">
        <v>17</v>
      </c>
      <c r="B21" s="91"/>
      <c r="C21" s="91"/>
      <c r="D21" s="91"/>
      <c r="E21" s="106" t="s">
        <v>125</v>
      </c>
      <c r="F21" s="109" t="s">
        <v>253</v>
      </c>
      <c r="G21" s="92"/>
      <c r="H21" s="92"/>
      <c r="I21" s="92"/>
      <c r="J21" s="92"/>
      <c r="K21" s="92"/>
      <c r="L21" s="92"/>
      <c r="M21" s="92"/>
      <c r="N21" s="92"/>
      <c r="O21" s="92"/>
      <c r="P21" s="93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  <c r="AB21" s="92"/>
      <c r="AC21" s="92"/>
      <c r="AD21" s="92"/>
      <c r="AE21" s="92"/>
      <c r="AF21" s="92"/>
      <c r="AG21" s="92"/>
      <c r="AH21" s="92"/>
      <c r="AI21" s="92"/>
      <c r="AJ21" s="98" t="s">
        <v>120</v>
      </c>
      <c r="AK21" s="109" t="s">
        <v>254</v>
      </c>
      <c r="AL21" s="9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8" t="s">
        <v>121</v>
      </c>
      <c r="BM21" s="109" t="s">
        <v>256</v>
      </c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8" t="s">
        <v>122</v>
      </c>
      <c r="CO21" s="109" t="s">
        <v>259</v>
      </c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8" t="s">
        <v>123</v>
      </c>
      <c r="DB21" s="109" t="s">
        <v>317</v>
      </c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8" t="s">
        <v>124</v>
      </c>
      <c r="DO21" s="109" t="s">
        <v>318</v>
      </c>
      <c r="DP21" s="92"/>
      <c r="DQ21" s="92"/>
      <c r="DR21" s="92"/>
      <c r="DS21" s="92"/>
      <c r="DT21" s="92"/>
      <c r="DU21" s="92"/>
      <c r="DV21" s="92"/>
      <c r="DW21" s="92"/>
      <c r="DX21" s="92"/>
      <c r="DY21" s="109" t="s">
        <v>319</v>
      </c>
      <c r="DZ21" s="92"/>
      <c r="EA21" s="92"/>
      <c r="EB21" s="92"/>
      <c r="EC21" s="92"/>
      <c r="ED21" s="92"/>
      <c r="EE21" s="92"/>
      <c r="EF21" s="92"/>
      <c r="EG21" s="109" t="s">
        <v>320</v>
      </c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109" t="s">
        <v>321</v>
      </c>
      <c r="ES21" s="92"/>
      <c r="ET21" s="92"/>
      <c r="EU21" s="92"/>
      <c r="EV21" s="92"/>
      <c r="EW21" s="92"/>
      <c r="EX21" s="92"/>
      <c r="EY21" s="92"/>
      <c r="EZ21" s="92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</row>
    <row r="22" spans="1:168" s="96" customFormat="1" ht="44.25" customHeight="1" thickBot="1">
      <c r="A22" s="105">
        <v>18</v>
      </c>
      <c r="B22" s="91"/>
      <c r="C22" s="91"/>
      <c r="D22" s="91"/>
      <c r="E22" s="106" t="s">
        <v>125</v>
      </c>
      <c r="F22" s="109" t="s">
        <v>253</v>
      </c>
      <c r="G22" s="92"/>
      <c r="H22" s="92"/>
      <c r="I22" s="92"/>
      <c r="J22" s="92"/>
      <c r="K22" s="92"/>
      <c r="L22" s="92"/>
      <c r="M22" s="92"/>
      <c r="N22" s="92"/>
      <c r="O22" s="92"/>
      <c r="P22" s="93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3"/>
      <c r="AB22" s="92"/>
      <c r="AC22" s="92"/>
      <c r="AD22" s="92"/>
      <c r="AE22" s="92"/>
      <c r="AF22" s="92"/>
      <c r="AG22" s="92"/>
      <c r="AH22" s="92"/>
      <c r="AI22" s="92"/>
      <c r="AJ22" s="98" t="s">
        <v>120</v>
      </c>
      <c r="AK22" s="109" t="s">
        <v>254</v>
      </c>
      <c r="AL22" s="9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8" t="s">
        <v>121</v>
      </c>
      <c r="BM22" s="109" t="s">
        <v>256</v>
      </c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8" t="s">
        <v>122</v>
      </c>
      <c r="CO22" s="109" t="s">
        <v>259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8" t="s">
        <v>123</v>
      </c>
      <c r="DB22" s="109" t="s">
        <v>317</v>
      </c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8" t="s">
        <v>124</v>
      </c>
      <c r="DO22" s="109" t="s">
        <v>318</v>
      </c>
      <c r="DP22" s="92"/>
      <c r="DQ22" s="92"/>
      <c r="DR22" s="92"/>
      <c r="DS22" s="92"/>
      <c r="DT22" s="92"/>
      <c r="DU22" s="92"/>
      <c r="DV22" s="92"/>
      <c r="DW22" s="92"/>
      <c r="DX22" s="92"/>
      <c r="DY22" s="109" t="s">
        <v>319</v>
      </c>
      <c r="DZ22" s="92"/>
      <c r="EA22" s="92"/>
      <c r="EB22" s="92"/>
      <c r="EC22" s="92"/>
      <c r="ED22" s="92"/>
      <c r="EE22" s="92"/>
      <c r="EF22" s="92"/>
      <c r="EG22" s="109" t="s">
        <v>320</v>
      </c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109" t="s">
        <v>321</v>
      </c>
      <c r="ES22" s="92"/>
      <c r="ET22" s="92"/>
      <c r="EU22" s="92"/>
      <c r="EV22" s="92"/>
      <c r="EW22" s="92"/>
      <c r="EX22" s="92"/>
      <c r="EY22" s="92"/>
      <c r="EZ22" s="92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</row>
    <row r="23" spans="1:168" s="96" customFormat="1" ht="44.25" customHeight="1" thickBot="1">
      <c r="A23" s="105">
        <v>19</v>
      </c>
      <c r="B23" s="91"/>
      <c r="C23" s="91"/>
      <c r="D23" s="91"/>
      <c r="E23" s="106" t="s">
        <v>125</v>
      </c>
      <c r="F23" s="109" t="s">
        <v>253</v>
      </c>
      <c r="G23" s="92"/>
      <c r="H23" s="92"/>
      <c r="I23" s="92"/>
      <c r="J23" s="92"/>
      <c r="K23" s="92"/>
      <c r="L23" s="92"/>
      <c r="M23" s="92"/>
      <c r="N23" s="92"/>
      <c r="O23" s="92"/>
      <c r="P23" s="93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3"/>
      <c r="AB23" s="92"/>
      <c r="AC23" s="92"/>
      <c r="AD23" s="92"/>
      <c r="AE23" s="92"/>
      <c r="AF23" s="92"/>
      <c r="AG23" s="92"/>
      <c r="AH23" s="92"/>
      <c r="AI23" s="92"/>
      <c r="AJ23" s="98" t="s">
        <v>120</v>
      </c>
      <c r="AK23" s="109" t="s">
        <v>254</v>
      </c>
      <c r="AL23" s="9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8" t="s">
        <v>121</v>
      </c>
      <c r="BM23" s="109" t="s">
        <v>256</v>
      </c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8" t="s">
        <v>122</v>
      </c>
      <c r="CO23" s="109" t="s">
        <v>259</v>
      </c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8" t="s">
        <v>123</v>
      </c>
      <c r="DB23" s="109" t="s">
        <v>317</v>
      </c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8" t="s">
        <v>124</v>
      </c>
      <c r="DO23" s="109" t="s">
        <v>318</v>
      </c>
      <c r="DP23" s="92"/>
      <c r="DQ23" s="92"/>
      <c r="DR23" s="92"/>
      <c r="DS23" s="92"/>
      <c r="DT23" s="92"/>
      <c r="DU23" s="92"/>
      <c r="DV23" s="92"/>
      <c r="DW23" s="92"/>
      <c r="DX23" s="92"/>
      <c r="DY23" s="109" t="s">
        <v>319</v>
      </c>
      <c r="DZ23" s="92"/>
      <c r="EA23" s="92"/>
      <c r="EB23" s="92"/>
      <c r="EC23" s="92"/>
      <c r="ED23" s="92"/>
      <c r="EE23" s="92"/>
      <c r="EF23" s="92"/>
      <c r="EG23" s="109" t="s">
        <v>320</v>
      </c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109" t="s">
        <v>321</v>
      </c>
      <c r="ES23" s="92"/>
      <c r="ET23" s="92"/>
      <c r="EU23" s="92"/>
      <c r="EV23" s="92"/>
      <c r="EW23" s="92"/>
      <c r="EX23" s="92"/>
      <c r="EY23" s="92"/>
      <c r="EZ23" s="92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</row>
    <row r="24" spans="1:168" s="96" customFormat="1" ht="44.25" customHeight="1" thickBot="1">
      <c r="A24" s="105">
        <v>20</v>
      </c>
      <c r="B24" s="91"/>
      <c r="C24" s="91"/>
      <c r="D24" s="91"/>
      <c r="E24" s="106" t="s">
        <v>125</v>
      </c>
      <c r="F24" s="109" t="s">
        <v>253</v>
      </c>
      <c r="G24" s="92"/>
      <c r="H24" s="92"/>
      <c r="I24" s="92"/>
      <c r="J24" s="92"/>
      <c r="K24" s="92"/>
      <c r="L24" s="92"/>
      <c r="M24" s="92"/>
      <c r="N24" s="92"/>
      <c r="O24" s="92"/>
      <c r="P24" s="93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3"/>
      <c r="AB24" s="92"/>
      <c r="AC24" s="92"/>
      <c r="AD24" s="92"/>
      <c r="AE24" s="92"/>
      <c r="AF24" s="92"/>
      <c r="AG24" s="92"/>
      <c r="AH24" s="92"/>
      <c r="AI24" s="92"/>
      <c r="AJ24" s="98" t="s">
        <v>120</v>
      </c>
      <c r="AK24" s="109" t="s">
        <v>254</v>
      </c>
      <c r="AL24" s="9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8" t="s">
        <v>121</v>
      </c>
      <c r="BM24" s="109" t="s">
        <v>256</v>
      </c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8" t="s">
        <v>122</v>
      </c>
      <c r="CO24" s="109" t="s">
        <v>259</v>
      </c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8" t="s">
        <v>123</v>
      </c>
      <c r="DB24" s="109" t="s">
        <v>317</v>
      </c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8" t="s">
        <v>124</v>
      </c>
      <c r="DO24" s="109" t="s">
        <v>318</v>
      </c>
      <c r="DP24" s="92"/>
      <c r="DQ24" s="92"/>
      <c r="DR24" s="92"/>
      <c r="DS24" s="92"/>
      <c r="DT24" s="92"/>
      <c r="DU24" s="92"/>
      <c r="DV24" s="92"/>
      <c r="DW24" s="92"/>
      <c r="DX24" s="92"/>
      <c r="DY24" s="109" t="s">
        <v>319</v>
      </c>
      <c r="DZ24" s="92"/>
      <c r="EA24" s="92"/>
      <c r="EB24" s="92"/>
      <c r="EC24" s="92"/>
      <c r="ED24" s="92"/>
      <c r="EE24" s="92"/>
      <c r="EF24" s="92"/>
      <c r="EG24" s="109" t="s">
        <v>320</v>
      </c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109" t="s">
        <v>321</v>
      </c>
      <c r="ES24" s="92"/>
      <c r="ET24" s="92"/>
      <c r="EU24" s="92"/>
      <c r="EV24" s="92"/>
      <c r="EW24" s="92"/>
      <c r="EX24" s="92"/>
      <c r="EY24" s="92"/>
      <c r="EZ24" s="92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</row>
    <row r="25" spans="1:168" s="96" customFormat="1" ht="44.25" customHeight="1" thickBot="1">
      <c r="A25" s="105">
        <v>21</v>
      </c>
      <c r="B25" s="91"/>
      <c r="C25" s="91"/>
      <c r="D25" s="91"/>
      <c r="E25" s="106" t="s">
        <v>125</v>
      </c>
      <c r="F25" s="109" t="s">
        <v>253</v>
      </c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92"/>
      <c r="AC25" s="92"/>
      <c r="AD25" s="92"/>
      <c r="AE25" s="92"/>
      <c r="AF25" s="92"/>
      <c r="AG25" s="92"/>
      <c r="AH25" s="92"/>
      <c r="AI25" s="92"/>
      <c r="AJ25" s="98" t="s">
        <v>120</v>
      </c>
      <c r="AK25" s="109" t="s">
        <v>254</v>
      </c>
      <c r="AL25" s="9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8" t="s">
        <v>121</v>
      </c>
      <c r="BM25" s="109" t="s">
        <v>256</v>
      </c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8" t="s">
        <v>122</v>
      </c>
      <c r="CO25" s="109" t="s">
        <v>259</v>
      </c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8" t="s">
        <v>123</v>
      </c>
      <c r="DB25" s="109" t="s">
        <v>317</v>
      </c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8" t="s">
        <v>124</v>
      </c>
      <c r="DO25" s="109" t="s">
        <v>318</v>
      </c>
      <c r="DP25" s="92"/>
      <c r="DQ25" s="92"/>
      <c r="DR25" s="92"/>
      <c r="DS25" s="92"/>
      <c r="DT25" s="92"/>
      <c r="DU25" s="92"/>
      <c r="DV25" s="92"/>
      <c r="DW25" s="92"/>
      <c r="DX25" s="92"/>
      <c r="DY25" s="109" t="s">
        <v>319</v>
      </c>
      <c r="DZ25" s="92"/>
      <c r="EA25" s="92"/>
      <c r="EB25" s="92"/>
      <c r="EC25" s="92"/>
      <c r="ED25" s="92"/>
      <c r="EE25" s="92"/>
      <c r="EF25" s="92"/>
      <c r="EG25" s="109" t="s">
        <v>320</v>
      </c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109" t="s">
        <v>321</v>
      </c>
      <c r="ES25" s="92"/>
      <c r="ET25" s="92"/>
      <c r="EU25" s="92"/>
      <c r="EV25" s="92"/>
      <c r="EW25" s="92"/>
      <c r="EX25" s="92"/>
      <c r="EY25" s="92"/>
      <c r="EZ25" s="92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</row>
    <row r="26" spans="1:168" s="96" customFormat="1" ht="44.25" customHeight="1" thickBot="1">
      <c r="A26" s="105">
        <v>22</v>
      </c>
      <c r="B26" s="91"/>
      <c r="C26" s="91"/>
      <c r="D26" s="91"/>
      <c r="E26" s="106" t="s">
        <v>125</v>
      </c>
      <c r="F26" s="109" t="s">
        <v>253</v>
      </c>
      <c r="G26" s="92"/>
      <c r="H26" s="92"/>
      <c r="I26" s="92"/>
      <c r="J26" s="92"/>
      <c r="K26" s="92"/>
      <c r="L26" s="92"/>
      <c r="M26" s="92"/>
      <c r="N26" s="92"/>
      <c r="O26" s="92"/>
      <c r="P26" s="93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B26" s="92"/>
      <c r="AC26" s="92"/>
      <c r="AD26" s="92"/>
      <c r="AE26" s="92"/>
      <c r="AF26" s="92"/>
      <c r="AG26" s="92"/>
      <c r="AH26" s="92"/>
      <c r="AI26" s="92"/>
      <c r="AJ26" s="98" t="s">
        <v>120</v>
      </c>
      <c r="AK26" s="109" t="s">
        <v>254</v>
      </c>
      <c r="AL26" s="9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8" t="s">
        <v>121</v>
      </c>
      <c r="BM26" s="109" t="s">
        <v>256</v>
      </c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8" t="s">
        <v>122</v>
      </c>
      <c r="CO26" s="109" t="s">
        <v>259</v>
      </c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8" t="s">
        <v>123</v>
      </c>
      <c r="DB26" s="109" t="s">
        <v>317</v>
      </c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8" t="s">
        <v>124</v>
      </c>
      <c r="DO26" s="109" t="s">
        <v>318</v>
      </c>
      <c r="DP26" s="92"/>
      <c r="DQ26" s="92"/>
      <c r="DR26" s="92"/>
      <c r="DS26" s="92"/>
      <c r="DT26" s="92"/>
      <c r="DU26" s="92"/>
      <c r="DV26" s="92"/>
      <c r="DW26" s="92"/>
      <c r="DX26" s="92"/>
      <c r="DY26" s="109" t="s">
        <v>319</v>
      </c>
      <c r="DZ26" s="92"/>
      <c r="EA26" s="92"/>
      <c r="EB26" s="92"/>
      <c r="EC26" s="92"/>
      <c r="ED26" s="92"/>
      <c r="EE26" s="92"/>
      <c r="EF26" s="92"/>
      <c r="EG26" s="109" t="s">
        <v>320</v>
      </c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109" t="s">
        <v>321</v>
      </c>
      <c r="ES26" s="92"/>
      <c r="ET26" s="92"/>
      <c r="EU26" s="92"/>
      <c r="EV26" s="92"/>
      <c r="EW26" s="92"/>
      <c r="EX26" s="92"/>
      <c r="EY26" s="92"/>
      <c r="EZ26" s="92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</row>
    <row r="27" spans="1:168" s="96" customFormat="1" ht="44.25" customHeight="1" thickBot="1">
      <c r="A27" s="105">
        <v>23</v>
      </c>
      <c r="B27" s="91"/>
      <c r="C27" s="91"/>
      <c r="D27" s="91"/>
      <c r="E27" s="106" t="s">
        <v>125</v>
      </c>
      <c r="F27" s="109" t="s">
        <v>253</v>
      </c>
      <c r="G27" s="92"/>
      <c r="H27" s="92"/>
      <c r="I27" s="92"/>
      <c r="J27" s="92"/>
      <c r="K27" s="92"/>
      <c r="L27" s="92"/>
      <c r="M27" s="92"/>
      <c r="N27" s="92"/>
      <c r="O27" s="92"/>
      <c r="P27" s="93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  <c r="AB27" s="92"/>
      <c r="AC27" s="92"/>
      <c r="AD27" s="92"/>
      <c r="AE27" s="92"/>
      <c r="AF27" s="92"/>
      <c r="AG27" s="92"/>
      <c r="AH27" s="92"/>
      <c r="AI27" s="92"/>
      <c r="AJ27" s="98" t="s">
        <v>120</v>
      </c>
      <c r="AK27" s="109" t="s">
        <v>254</v>
      </c>
      <c r="AL27" s="9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8" t="s">
        <v>121</v>
      </c>
      <c r="BM27" s="109" t="s">
        <v>256</v>
      </c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8" t="s">
        <v>122</v>
      </c>
      <c r="CO27" s="109" t="s">
        <v>259</v>
      </c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8" t="s">
        <v>123</v>
      </c>
      <c r="DB27" s="109" t="s">
        <v>317</v>
      </c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8" t="s">
        <v>124</v>
      </c>
      <c r="DO27" s="109" t="s">
        <v>318</v>
      </c>
      <c r="DP27" s="92"/>
      <c r="DQ27" s="92"/>
      <c r="DR27" s="92"/>
      <c r="DS27" s="92"/>
      <c r="DT27" s="92"/>
      <c r="DU27" s="92"/>
      <c r="DV27" s="92"/>
      <c r="DW27" s="92"/>
      <c r="DX27" s="92"/>
      <c r="DY27" s="109" t="s">
        <v>319</v>
      </c>
      <c r="DZ27" s="92"/>
      <c r="EA27" s="92"/>
      <c r="EB27" s="92"/>
      <c r="EC27" s="92"/>
      <c r="ED27" s="92"/>
      <c r="EE27" s="92"/>
      <c r="EF27" s="92"/>
      <c r="EG27" s="109" t="s">
        <v>320</v>
      </c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109" t="s">
        <v>321</v>
      </c>
      <c r="ES27" s="92"/>
      <c r="ET27" s="92"/>
      <c r="EU27" s="92"/>
      <c r="EV27" s="92"/>
      <c r="EW27" s="92"/>
      <c r="EX27" s="92"/>
      <c r="EY27" s="92"/>
      <c r="EZ27" s="92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</row>
    <row r="28" spans="1:168" s="96" customFormat="1" ht="44.25" customHeight="1" thickBot="1">
      <c r="A28" s="105">
        <v>24</v>
      </c>
      <c r="B28" s="91"/>
      <c r="C28" s="91"/>
      <c r="D28" s="91"/>
      <c r="E28" s="106" t="s">
        <v>125</v>
      </c>
      <c r="F28" s="109" t="s">
        <v>253</v>
      </c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  <c r="AB28" s="92"/>
      <c r="AC28" s="92"/>
      <c r="AD28" s="92"/>
      <c r="AE28" s="92"/>
      <c r="AF28" s="92"/>
      <c r="AG28" s="92"/>
      <c r="AH28" s="92"/>
      <c r="AI28" s="92"/>
      <c r="AJ28" s="98" t="s">
        <v>120</v>
      </c>
      <c r="AK28" s="109" t="s">
        <v>254</v>
      </c>
      <c r="AL28" s="9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8" t="s">
        <v>121</v>
      </c>
      <c r="BM28" s="109" t="s">
        <v>256</v>
      </c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8" t="s">
        <v>122</v>
      </c>
      <c r="CO28" s="109" t="s">
        <v>259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8" t="s">
        <v>123</v>
      </c>
      <c r="DB28" s="109" t="s">
        <v>317</v>
      </c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8" t="s">
        <v>124</v>
      </c>
      <c r="DO28" s="109" t="s">
        <v>318</v>
      </c>
      <c r="DP28" s="92"/>
      <c r="DQ28" s="92"/>
      <c r="DR28" s="92"/>
      <c r="DS28" s="92"/>
      <c r="DT28" s="92"/>
      <c r="DU28" s="92"/>
      <c r="DV28" s="92"/>
      <c r="DW28" s="92"/>
      <c r="DX28" s="92"/>
      <c r="DY28" s="109" t="s">
        <v>319</v>
      </c>
      <c r="DZ28" s="92"/>
      <c r="EA28" s="92"/>
      <c r="EB28" s="92"/>
      <c r="EC28" s="92"/>
      <c r="ED28" s="92"/>
      <c r="EE28" s="92"/>
      <c r="EF28" s="92"/>
      <c r="EG28" s="109" t="s">
        <v>320</v>
      </c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109" t="s">
        <v>321</v>
      </c>
      <c r="ES28" s="92"/>
      <c r="ET28" s="92"/>
      <c r="EU28" s="92"/>
      <c r="EV28" s="92"/>
      <c r="EW28" s="92"/>
      <c r="EX28" s="92"/>
      <c r="EY28" s="92"/>
      <c r="EZ28" s="92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</row>
    <row r="29" spans="1:168" s="96" customFormat="1" ht="44.25" customHeight="1" thickBot="1">
      <c r="A29" s="105">
        <v>25</v>
      </c>
      <c r="B29" s="91"/>
      <c r="C29" s="91"/>
      <c r="D29" s="91"/>
      <c r="E29" s="106" t="s">
        <v>125</v>
      </c>
      <c r="F29" s="109" t="s">
        <v>253</v>
      </c>
      <c r="G29" s="92"/>
      <c r="H29" s="92"/>
      <c r="I29" s="92"/>
      <c r="J29" s="92"/>
      <c r="K29" s="92"/>
      <c r="L29" s="92"/>
      <c r="M29" s="92"/>
      <c r="N29" s="92"/>
      <c r="O29" s="92"/>
      <c r="P29" s="93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/>
      <c r="AB29" s="92"/>
      <c r="AC29" s="92"/>
      <c r="AD29" s="92"/>
      <c r="AE29" s="92"/>
      <c r="AF29" s="92"/>
      <c r="AG29" s="92"/>
      <c r="AH29" s="92"/>
      <c r="AI29" s="92"/>
      <c r="AJ29" s="98" t="s">
        <v>120</v>
      </c>
      <c r="AK29" s="109" t="s">
        <v>254</v>
      </c>
      <c r="AL29" s="9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8" t="s">
        <v>121</v>
      </c>
      <c r="BM29" s="109" t="s">
        <v>256</v>
      </c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8" t="s">
        <v>122</v>
      </c>
      <c r="CO29" s="109" t="s">
        <v>259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8" t="s">
        <v>123</v>
      </c>
      <c r="DB29" s="109" t="s">
        <v>317</v>
      </c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8" t="s">
        <v>124</v>
      </c>
      <c r="DO29" s="109" t="s">
        <v>318</v>
      </c>
      <c r="DP29" s="92"/>
      <c r="DQ29" s="92"/>
      <c r="DR29" s="92"/>
      <c r="DS29" s="92"/>
      <c r="DT29" s="92"/>
      <c r="DU29" s="92"/>
      <c r="DV29" s="92"/>
      <c r="DW29" s="92"/>
      <c r="DX29" s="92"/>
      <c r="DY29" s="109" t="s">
        <v>319</v>
      </c>
      <c r="DZ29" s="92"/>
      <c r="EA29" s="92"/>
      <c r="EB29" s="92"/>
      <c r="EC29" s="92"/>
      <c r="ED29" s="92"/>
      <c r="EE29" s="92"/>
      <c r="EF29" s="92"/>
      <c r="EG29" s="109" t="s">
        <v>320</v>
      </c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109" t="s">
        <v>321</v>
      </c>
      <c r="ES29" s="92"/>
      <c r="ET29" s="92"/>
      <c r="EU29" s="92"/>
      <c r="EV29" s="92"/>
      <c r="EW29" s="92"/>
      <c r="EX29" s="92"/>
      <c r="EY29" s="92"/>
      <c r="EZ29" s="92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</row>
    <row r="30" spans="1:168" s="96" customFormat="1" ht="44.25" customHeight="1" thickBot="1">
      <c r="A30" s="105">
        <v>26</v>
      </c>
      <c r="B30" s="91"/>
      <c r="C30" s="91"/>
      <c r="D30" s="91"/>
      <c r="E30" s="106" t="s">
        <v>125</v>
      </c>
      <c r="F30" s="109" t="s">
        <v>253</v>
      </c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92"/>
      <c r="AC30" s="92"/>
      <c r="AD30" s="92"/>
      <c r="AE30" s="92"/>
      <c r="AF30" s="92"/>
      <c r="AG30" s="92"/>
      <c r="AH30" s="92"/>
      <c r="AI30" s="92"/>
      <c r="AJ30" s="98" t="s">
        <v>120</v>
      </c>
      <c r="AK30" s="109" t="s">
        <v>254</v>
      </c>
      <c r="AL30" s="9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8" t="s">
        <v>121</v>
      </c>
      <c r="BM30" s="109" t="s">
        <v>256</v>
      </c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8" t="s">
        <v>122</v>
      </c>
      <c r="CO30" s="109" t="s">
        <v>259</v>
      </c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8" t="s">
        <v>123</v>
      </c>
      <c r="DB30" s="109" t="s">
        <v>317</v>
      </c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8" t="s">
        <v>124</v>
      </c>
      <c r="DO30" s="109" t="s">
        <v>318</v>
      </c>
      <c r="DP30" s="92"/>
      <c r="DQ30" s="92"/>
      <c r="DR30" s="92"/>
      <c r="DS30" s="92"/>
      <c r="DT30" s="92"/>
      <c r="DU30" s="92"/>
      <c r="DV30" s="92"/>
      <c r="DW30" s="92"/>
      <c r="DX30" s="92"/>
      <c r="DY30" s="109" t="s">
        <v>319</v>
      </c>
      <c r="DZ30" s="92"/>
      <c r="EA30" s="92"/>
      <c r="EB30" s="92"/>
      <c r="EC30" s="92"/>
      <c r="ED30" s="92"/>
      <c r="EE30" s="92"/>
      <c r="EF30" s="92"/>
      <c r="EG30" s="109" t="s">
        <v>320</v>
      </c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109" t="s">
        <v>321</v>
      </c>
      <c r="ES30" s="92"/>
      <c r="ET30" s="92"/>
      <c r="EU30" s="92"/>
      <c r="EV30" s="92"/>
      <c r="EW30" s="92"/>
      <c r="EX30" s="92"/>
      <c r="EY30" s="92"/>
      <c r="EZ30" s="92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</row>
    <row r="31" spans="1:168" s="96" customFormat="1" ht="44.25" customHeight="1" thickBot="1">
      <c r="A31" s="105">
        <v>27</v>
      </c>
      <c r="B31" s="91"/>
      <c r="C31" s="91"/>
      <c r="D31" s="91"/>
      <c r="E31" s="106" t="s">
        <v>125</v>
      </c>
      <c r="F31" s="109" t="s">
        <v>253</v>
      </c>
      <c r="G31" s="92"/>
      <c r="H31" s="92"/>
      <c r="I31" s="92"/>
      <c r="J31" s="92"/>
      <c r="K31" s="92"/>
      <c r="L31" s="92"/>
      <c r="M31" s="92"/>
      <c r="N31" s="92"/>
      <c r="O31" s="92"/>
      <c r="P31" s="93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  <c r="AB31" s="92"/>
      <c r="AC31" s="92"/>
      <c r="AD31" s="92"/>
      <c r="AE31" s="92"/>
      <c r="AF31" s="92"/>
      <c r="AG31" s="92"/>
      <c r="AH31" s="92"/>
      <c r="AI31" s="92"/>
      <c r="AJ31" s="98" t="s">
        <v>120</v>
      </c>
      <c r="AK31" s="109" t="s">
        <v>254</v>
      </c>
      <c r="AL31" s="9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8" t="s">
        <v>121</v>
      </c>
      <c r="BM31" s="109" t="s">
        <v>256</v>
      </c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8" t="s">
        <v>122</v>
      </c>
      <c r="CO31" s="109" t="s">
        <v>259</v>
      </c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8" t="s">
        <v>123</v>
      </c>
      <c r="DB31" s="109" t="s">
        <v>317</v>
      </c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8" t="s">
        <v>124</v>
      </c>
      <c r="DO31" s="109" t="s">
        <v>318</v>
      </c>
      <c r="DP31" s="92"/>
      <c r="DQ31" s="92"/>
      <c r="DR31" s="92"/>
      <c r="DS31" s="92"/>
      <c r="DT31" s="92"/>
      <c r="DU31" s="92"/>
      <c r="DV31" s="92"/>
      <c r="DW31" s="92"/>
      <c r="DX31" s="92"/>
      <c r="DY31" s="109" t="s">
        <v>319</v>
      </c>
      <c r="DZ31" s="92"/>
      <c r="EA31" s="92"/>
      <c r="EB31" s="92"/>
      <c r="EC31" s="92"/>
      <c r="ED31" s="92"/>
      <c r="EE31" s="92"/>
      <c r="EF31" s="92"/>
      <c r="EG31" s="109" t="s">
        <v>320</v>
      </c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109" t="s">
        <v>321</v>
      </c>
      <c r="ES31" s="92"/>
      <c r="ET31" s="92"/>
      <c r="EU31" s="92"/>
      <c r="EV31" s="92"/>
      <c r="EW31" s="92"/>
      <c r="EX31" s="92"/>
      <c r="EY31" s="92"/>
      <c r="EZ31" s="92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</row>
    <row r="32" spans="1:168" s="96" customFormat="1" ht="44.25" customHeight="1" thickBot="1">
      <c r="A32" s="105">
        <v>28</v>
      </c>
      <c r="B32" s="91"/>
      <c r="C32" s="91"/>
      <c r="D32" s="91"/>
      <c r="E32" s="106" t="s">
        <v>125</v>
      </c>
      <c r="F32" s="109" t="s">
        <v>253</v>
      </c>
      <c r="G32" s="92"/>
      <c r="H32" s="92"/>
      <c r="I32" s="92"/>
      <c r="J32" s="92"/>
      <c r="K32" s="92"/>
      <c r="L32" s="92"/>
      <c r="M32" s="92"/>
      <c r="N32" s="92"/>
      <c r="O32" s="92"/>
      <c r="P32" s="93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92"/>
      <c r="AC32" s="92"/>
      <c r="AD32" s="92"/>
      <c r="AE32" s="92"/>
      <c r="AF32" s="92"/>
      <c r="AG32" s="92"/>
      <c r="AH32" s="92"/>
      <c r="AI32" s="92"/>
      <c r="AJ32" s="98" t="s">
        <v>120</v>
      </c>
      <c r="AK32" s="109" t="s">
        <v>254</v>
      </c>
      <c r="AL32" s="9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8" t="s">
        <v>121</v>
      </c>
      <c r="BM32" s="109" t="s">
        <v>256</v>
      </c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8" t="s">
        <v>122</v>
      </c>
      <c r="CO32" s="109" t="s">
        <v>259</v>
      </c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8" t="s">
        <v>123</v>
      </c>
      <c r="DB32" s="109" t="s">
        <v>317</v>
      </c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8" t="s">
        <v>124</v>
      </c>
      <c r="DO32" s="109" t="s">
        <v>318</v>
      </c>
      <c r="DP32" s="92"/>
      <c r="DQ32" s="92"/>
      <c r="DR32" s="92"/>
      <c r="DS32" s="92"/>
      <c r="DT32" s="92"/>
      <c r="DU32" s="92"/>
      <c r="DV32" s="92"/>
      <c r="DW32" s="92"/>
      <c r="DX32" s="92"/>
      <c r="DY32" s="109" t="s">
        <v>319</v>
      </c>
      <c r="DZ32" s="92"/>
      <c r="EA32" s="92"/>
      <c r="EB32" s="92"/>
      <c r="EC32" s="92"/>
      <c r="ED32" s="92"/>
      <c r="EE32" s="92"/>
      <c r="EF32" s="92"/>
      <c r="EG32" s="109" t="s">
        <v>320</v>
      </c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109" t="s">
        <v>321</v>
      </c>
      <c r="ES32" s="92"/>
      <c r="ET32" s="92"/>
      <c r="EU32" s="92"/>
      <c r="EV32" s="92"/>
      <c r="EW32" s="92"/>
      <c r="EX32" s="92"/>
      <c r="EY32" s="92"/>
      <c r="EZ32" s="92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</row>
    <row r="33" spans="1:168" s="96" customFormat="1" ht="44.25" customHeight="1" thickBot="1">
      <c r="A33" s="105">
        <v>29</v>
      </c>
      <c r="B33" s="91"/>
      <c r="C33" s="91"/>
      <c r="D33" s="91"/>
      <c r="E33" s="106" t="s">
        <v>125</v>
      </c>
      <c r="F33" s="109" t="s">
        <v>253</v>
      </c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  <c r="AB33" s="92"/>
      <c r="AC33" s="92"/>
      <c r="AD33" s="92"/>
      <c r="AE33" s="92"/>
      <c r="AF33" s="92"/>
      <c r="AG33" s="92"/>
      <c r="AH33" s="92"/>
      <c r="AI33" s="92"/>
      <c r="AJ33" s="98" t="s">
        <v>120</v>
      </c>
      <c r="AK33" s="109" t="s">
        <v>254</v>
      </c>
      <c r="AL33" s="9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8" t="s">
        <v>121</v>
      </c>
      <c r="BM33" s="109" t="s">
        <v>256</v>
      </c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8" t="s">
        <v>122</v>
      </c>
      <c r="CO33" s="109" t="s">
        <v>259</v>
      </c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8" t="s">
        <v>123</v>
      </c>
      <c r="DB33" s="109" t="s">
        <v>317</v>
      </c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8" t="s">
        <v>124</v>
      </c>
      <c r="DO33" s="109" t="s">
        <v>318</v>
      </c>
      <c r="DP33" s="92"/>
      <c r="DQ33" s="92"/>
      <c r="DR33" s="92"/>
      <c r="DS33" s="92"/>
      <c r="DT33" s="92"/>
      <c r="DU33" s="92"/>
      <c r="DV33" s="92"/>
      <c r="DW33" s="92"/>
      <c r="DX33" s="92"/>
      <c r="DY33" s="109" t="s">
        <v>319</v>
      </c>
      <c r="DZ33" s="92"/>
      <c r="EA33" s="92"/>
      <c r="EB33" s="92"/>
      <c r="EC33" s="92"/>
      <c r="ED33" s="92"/>
      <c r="EE33" s="92"/>
      <c r="EF33" s="92"/>
      <c r="EG33" s="109" t="s">
        <v>320</v>
      </c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109" t="s">
        <v>321</v>
      </c>
      <c r="ES33" s="92"/>
      <c r="ET33" s="92"/>
      <c r="EU33" s="92"/>
      <c r="EV33" s="92"/>
      <c r="EW33" s="92"/>
      <c r="EX33" s="92"/>
      <c r="EY33" s="92"/>
      <c r="EZ33" s="92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</row>
    <row r="34" spans="1:168" s="96" customFormat="1" ht="44.25" customHeight="1" thickBot="1">
      <c r="A34" s="105">
        <v>30</v>
      </c>
      <c r="B34" s="91"/>
      <c r="C34" s="91"/>
      <c r="D34" s="91"/>
      <c r="E34" s="106" t="s">
        <v>125</v>
      </c>
      <c r="F34" s="109" t="s">
        <v>253</v>
      </c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3"/>
      <c r="AB34" s="92"/>
      <c r="AC34" s="92"/>
      <c r="AD34" s="92"/>
      <c r="AE34" s="92"/>
      <c r="AF34" s="92"/>
      <c r="AG34" s="92"/>
      <c r="AH34" s="92"/>
      <c r="AI34" s="92"/>
      <c r="AJ34" s="98" t="s">
        <v>120</v>
      </c>
      <c r="AK34" s="109" t="s">
        <v>254</v>
      </c>
      <c r="AL34" s="9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8" t="s">
        <v>121</v>
      </c>
      <c r="BM34" s="109" t="s">
        <v>256</v>
      </c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8" t="s">
        <v>122</v>
      </c>
      <c r="CO34" s="109" t="s">
        <v>259</v>
      </c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8" t="s">
        <v>123</v>
      </c>
      <c r="DB34" s="109" t="s">
        <v>317</v>
      </c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8" t="s">
        <v>124</v>
      </c>
      <c r="DO34" s="109" t="s">
        <v>318</v>
      </c>
      <c r="DP34" s="92"/>
      <c r="DQ34" s="92"/>
      <c r="DR34" s="92"/>
      <c r="DS34" s="92"/>
      <c r="DT34" s="92"/>
      <c r="DU34" s="92"/>
      <c r="DV34" s="92"/>
      <c r="DW34" s="92"/>
      <c r="DX34" s="92"/>
      <c r="DY34" s="109" t="s">
        <v>319</v>
      </c>
      <c r="DZ34" s="92"/>
      <c r="EA34" s="92"/>
      <c r="EB34" s="92"/>
      <c r="EC34" s="92"/>
      <c r="ED34" s="92"/>
      <c r="EE34" s="92"/>
      <c r="EF34" s="92"/>
      <c r="EG34" s="109" t="s">
        <v>320</v>
      </c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109" t="s">
        <v>321</v>
      </c>
      <c r="ES34" s="92"/>
      <c r="ET34" s="92"/>
      <c r="EU34" s="92"/>
      <c r="EV34" s="92"/>
      <c r="EW34" s="92"/>
      <c r="EX34" s="92"/>
      <c r="EY34" s="92"/>
      <c r="EZ34" s="92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</row>
    <row r="35" spans="1:168" s="96" customFormat="1" ht="44.25" customHeight="1" thickBot="1">
      <c r="A35" s="105">
        <v>31</v>
      </c>
      <c r="B35" s="91"/>
      <c r="C35" s="91"/>
      <c r="D35" s="91"/>
      <c r="E35" s="106" t="s">
        <v>125</v>
      </c>
      <c r="F35" s="109" t="s">
        <v>253</v>
      </c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3"/>
      <c r="AB35" s="92"/>
      <c r="AC35" s="92"/>
      <c r="AD35" s="92"/>
      <c r="AE35" s="92"/>
      <c r="AF35" s="92"/>
      <c r="AG35" s="92"/>
      <c r="AH35" s="92"/>
      <c r="AI35" s="92"/>
      <c r="AJ35" s="98" t="s">
        <v>120</v>
      </c>
      <c r="AK35" s="109" t="s">
        <v>254</v>
      </c>
      <c r="AL35" s="92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8" t="s">
        <v>121</v>
      </c>
      <c r="BM35" s="109" t="s">
        <v>256</v>
      </c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8" t="s">
        <v>122</v>
      </c>
      <c r="CO35" s="109" t="s">
        <v>259</v>
      </c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8" t="s">
        <v>123</v>
      </c>
      <c r="DB35" s="109" t="s">
        <v>317</v>
      </c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8" t="s">
        <v>124</v>
      </c>
      <c r="DO35" s="109" t="s">
        <v>318</v>
      </c>
      <c r="DP35" s="92"/>
      <c r="DQ35" s="92"/>
      <c r="DR35" s="92"/>
      <c r="DS35" s="92"/>
      <c r="DT35" s="92"/>
      <c r="DU35" s="92"/>
      <c r="DV35" s="92"/>
      <c r="DW35" s="92"/>
      <c r="DX35" s="92"/>
      <c r="DY35" s="109" t="s">
        <v>319</v>
      </c>
      <c r="DZ35" s="92"/>
      <c r="EA35" s="92"/>
      <c r="EB35" s="92"/>
      <c r="EC35" s="92"/>
      <c r="ED35" s="92"/>
      <c r="EE35" s="92"/>
      <c r="EF35" s="92"/>
      <c r="EG35" s="109" t="s">
        <v>320</v>
      </c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109" t="s">
        <v>321</v>
      </c>
      <c r="ES35" s="92"/>
      <c r="ET35" s="92"/>
      <c r="EU35" s="92"/>
      <c r="EV35" s="92"/>
      <c r="EW35" s="92"/>
      <c r="EX35" s="92"/>
      <c r="EY35" s="92"/>
      <c r="EZ35" s="92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</row>
    <row r="36" spans="1:168" s="96" customFormat="1" ht="44.25" customHeight="1" thickBot="1">
      <c r="A36" s="105">
        <v>32</v>
      </c>
      <c r="B36" s="91"/>
      <c r="C36" s="91"/>
      <c r="D36" s="91"/>
      <c r="E36" s="106" t="s">
        <v>125</v>
      </c>
      <c r="F36" s="109" t="s">
        <v>253</v>
      </c>
      <c r="G36" s="92"/>
      <c r="H36" s="92"/>
      <c r="I36" s="92"/>
      <c r="J36" s="92"/>
      <c r="K36" s="92"/>
      <c r="L36" s="92"/>
      <c r="M36" s="92"/>
      <c r="N36" s="92"/>
      <c r="O36" s="92"/>
      <c r="P36" s="93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  <c r="AB36" s="92"/>
      <c r="AC36" s="92"/>
      <c r="AD36" s="92"/>
      <c r="AE36" s="92"/>
      <c r="AF36" s="92"/>
      <c r="AG36" s="92"/>
      <c r="AH36" s="92"/>
      <c r="AI36" s="92"/>
      <c r="AJ36" s="98" t="s">
        <v>120</v>
      </c>
      <c r="AK36" s="109" t="s">
        <v>254</v>
      </c>
      <c r="AL36" s="92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8" t="s">
        <v>121</v>
      </c>
      <c r="BM36" s="109" t="s">
        <v>256</v>
      </c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8" t="s">
        <v>122</v>
      </c>
      <c r="CO36" s="109" t="s">
        <v>259</v>
      </c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8" t="s">
        <v>123</v>
      </c>
      <c r="DB36" s="109" t="s">
        <v>317</v>
      </c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8" t="s">
        <v>124</v>
      </c>
      <c r="DO36" s="109" t="s">
        <v>318</v>
      </c>
      <c r="DP36" s="92"/>
      <c r="DQ36" s="92"/>
      <c r="DR36" s="92"/>
      <c r="DS36" s="92"/>
      <c r="DT36" s="92"/>
      <c r="DU36" s="92"/>
      <c r="DV36" s="92"/>
      <c r="DW36" s="92"/>
      <c r="DX36" s="92"/>
      <c r="DY36" s="109" t="s">
        <v>319</v>
      </c>
      <c r="DZ36" s="92"/>
      <c r="EA36" s="92"/>
      <c r="EB36" s="92"/>
      <c r="EC36" s="92"/>
      <c r="ED36" s="92"/>
      <c r="EE36" s="92"/>
      <c r="EF36" s="92"/>
      <c r="EG36" s="109" t="s">
        <v>320</v>
      </c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109" t="s">
        <v>321</v>
      </c>
      <c r="ES36" s="92"/>
      <c r="ET36" s="92"/>
      <c r="EU36" s="92"/>
      <c r="EV36" s="92"/>
      <c r="EW36" s="92"/>
      <c r="EX36" s="92"/>
      <c r="EY36" s="92"/>
      <c r="EZ36" s="92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</row>
    <row r="37" spans="1:168" s="96" customFormat="1" ht="44.25" customHeight="1" thickBot="1">
      <c r="A37" s="105">
        <v>33</v>
      </c>
      <c r="B37" s="91"/>
      <c r="C37" s="91"/>
      <c r="D37" s="91"/>
      <c r="E37" s="106" t="s">
        <v>125</v>
      </c>
      <c r="F37" s="109" t="s">
        <v>253</v>
      </c>
      <c r="G37" s="92"/>
      <c r="H37" s="92"/>
      <c r="I37" s="92"/>
      <c r="J37" s="92"/>
      <c r="K37" s="92"/>
      <c r="L37" s="92"/>
      <c r="M37" s="92"/>
      <c r="N37" s="92"/>
      <c r="O37" s="92"/>
      <c r="P37" s="93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3"/>
      <c r="AB37" s="92"/>
      <c r="AC37" s="92"/>
      <c r="AD37" s="92"/>
      <c r="AE37" s="92"/>
      <c r="AF37" s="92"/>
      <c r="AG37" s="92"/>
      <c r="AH37" s="92"/>
      <c r="AI37" s="92"/>
      <c r="AJ37" s="98" t="s">
        <v>120</v>
      </c>
      <c r="AK37" s="109" t="s">
        <v>254</v>
      </c>
      <c r="AL37" s="92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8" t="s">
        <v>121</v>
      </c>
      <c r="BM37" s="109" t="s">
        <v>256</v>
      </c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8" t="s">
        <v>122</v>
      </c>
      <c r="CO37" s="109" t="s">
        <v>259</v>
      </c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8" t="s">
        <v>123</v>
      </c>
      <c r="DB37" s="109" t="s">
        <v>317</v>
      </c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8" t="s">
        <v>124</v>
      </c>
      <c r="DO37" s="109" t="s">
        <v>318</v>
      </c>
      <c r="DP37" s="92"/>
      <c r="DQ37" s="92"/>
      <c r="DR37" s="92"/>
      <c r="DS37" s="92"/>
      <c r="DT37" s="92"/>
      <c r="DU37" s="92"/>
      <c r="DV37" s="92"/>
      <c r="DW37" s="92"/>
      <c r="DX37" s="92"/>
      <c r="DY37" s="109" t="s">
        <v>319</v>
      </c>
      <c r="DZ37" s="92"/>
      <c r="EA37" s="92"/>
      <c r="EB37" s="92"/>
      <c r="EC37" s="92"/>
      <c r="ED37" s="92"/>
      <c r="EE37" s="92"/>
      <c r="EF37" s="92"/>
      <c r="EG37" s="109" t="s">
        <v>320</v>
      </c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109" t="s">
        <v>321</v>
      </c>
      <c r="ES37" s="92"/>
      <c r="ET37" s="92"/>
      <c r="EU37" s="92"/>
      <c r="EV37" s="92"/>
      <c r="EW37" s="92"/>
      <c r="EX37" s="92"/>
      <c r="EY37" s="92"/>
      <c r="EZ37" s="92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</row>
    <row r="38" spans="1:168" s="96" customFormat="1" ht="44.25" customHeight="1" thickBot="1">
      <c r="A38" s="105">
        <v>34</v>
      </c>
      <c r="B38" s="91"/>
      <c r="C38" s="91"/>
      <c r="D38" s="91"/>
      <c r="E38" s="106" t="s">
        <v>125</v>
      </c>
      <c r="F38" s="109" t="s">
        <v>253</v>
      </c>
      <c r="G38" s="92"/>
      <c r="H38" s="92"/>
      <c r="I38" s="92"/>
      <c r="J38" s="92"/>
      <c r="K38" s="92"/>
      <c r="L38" s="92"/>
      <c r="M38" s="92"/>
      <c r="N38" s="92"/>
      <c r="O38" s="92"/>
      <c r="P38" s="93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3"/>
      <c r="AB38" s="92"/>
      <c r="AC38" s="92"/>
      <c r="AD38" s="92"/>
      <c r="AE38" s="92"/>
      <c r="AF38" s="92"/>
      <c r="AG38" s="92"/>
      <c r="AH38" s="92"/>
      <c r="AI38" s="92"/>
      <c r="AJ38" s="98" t="s">
        <v>120</v>
      </c>
      <c r="AK38" s="109" t="s">
        <v>254</v>
      </c>
      <c r="AL38" s="92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8" t="s">
        <v>121</v>
      </c>
      <c r="BM38" s="109" t="s">
        <v>256</v>
      </c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8" t="s">
        <v>122</v>
      </c>
      <c r="CO38" s="109" t="s">
        <v>259</v>
      </c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8" t="s">
        <v>123</v>
      </c>
      <c r="DB38" s="109" t="s">
        <v>317</v>
      </c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8" t="s">
        <v>124</v>
      </c>
      <c r="DO38" s="109" t="s">
        <v>318</v>
      </c>
      <c r="DP38" s="92"/>
      <c r="DQ38" s="92"/>
      <c r="DR38" s="92"/>
      <c r="DS38" s="92"/>
      <c r="DT38" s="92"/>
      <c r="DU38" s="92"/>
      <c r="DV38" s="92"/>
      <c r="DW38" s="92"/>
      <c r="DX38" s="92"/>
      <c r="DY38" s="109" t="s">
        <v>319</v>
      </c>
      <c r="DZ38" s="92"/>
      <c r="EA38" s="92"/>
      <c r="EB38" s="92"/>
      <c r="EC38" s="92"/>
      <c r="ED38" s="92"/>
      <c r="EE38" s="92"/>
      <c r="EF38" s="92"/>
      <c r="EG38" s="109" t="s">
        <v>320</v>
      </c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109" t="s">
        <v>321</v>
      </c>
      <c r="ES38" s="92"/>
      <c r="ET38" s="92"/>
      <c r="EU38" s="92"/>
      <c r="EV38" s="92"/>
      <c r="EW38" s="92"/>
      <c r="EX38" s="92"/>
      <c r="EY38" s="92"/>
      <c r="EZ38" s="92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</row>
    <row r="39" spans="1:168" s="96" customFormat="1" ht="44.25" customHeight="1" thickBot="1">
      <c r="A39" s="105">
        <v>35</v>
      </c>
      <c r="B39" s="91"/>
      <c r="C39" s="91"/>
      <c r="D39" s="91"/>
      <c r="E39" s="106" t="s">
        <v>125</v>
      </c>
      <c r="F39" s="109" t="s">
        <v>253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8" t="s">
        <v>120</v>
      </c>
      <c r="AK39" s="109" t="s">
        <v>254</v>
      </c>
      <c r="AL39" s="92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 t="s">
        <v>121</v>
      </c>
      <c r="BM39" s="109" t="s">
        <v>256</v>
      </c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8" t="s">
        <v>122</v>
      </c>
      <c r="CO39" s="109" t="s">
        <v>259</v>
      </c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8" t="s">
        <v>123</v>
      </c>
      <c r="DB39" s="109" t="s">
        <v>317</v>
      </c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8" t="s">
        <v>124</v>
      </c>
      <c r="DO39" s="109" t="s">
        <v>318</v>
      </c>
      <c r="DP39" s="92"/>
      <c r="DQ39" s="92"/>
      <c r="DR39" s="92"/>
      <c r="DS39" s="92"/>
      <c r="DT39" s="92"/>
      <c r="DU39" s="92"/>
      <c r="DV39" s="92"/>
      <c r="DW39" s="92"/>
      <c r="DX39" s="92"/>
      <c r="DY39" s="109" t="s">
        <v>319</v>
      </c>
      <c r="DZ39" s="92"/>
      <c r="EA39" s="92"/>
      <c r="EB39" s="92"/>
      <c r="EC39" s="92"/>
      <c r="ED39" s="92"/>
      <c r="EE39" s="92"/>
      <c r="EF39" s="92"/>
      <c r="EG39" s="109" t="s">
        <v>320</v>
      </c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109" t="s">
        <v>321</v>
      </c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</row>
    <row r="40" spans="1:168" s="96" customFormat="1" ht="44.25" customHeight="1" thickBot="1">
      <c r="A40" s="105">
        <v>36</v>
      </c>
      <c r="B40" s="91"/>
      <c r="C40" s="91"/>
      <c r="D40" s="91"/>
      <c r="E40" s="106" t="s">
        <v>125</v>
      </c>
      <c r="F40" s="109" t="s">
        <v>253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8" t="s">
        <v>120</v>
      </c>
      <c r="AK40" s="109" t="s">
        <v>254</v>
      </c>
      <c r="AL40" s="92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 t="s">
        <v>121</v>
      </c>
      <c r="BM40" s="109" t="s">
        <v>256</v>
      </c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8" t="s">
        <v>122</v>
      </c>
      <c r="CO40" s="109" t="s">
        <v>259</v>
      </c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8" t="s">
        <v>123</v>
      </c>
      <c r="DB40" s="109" t="s">
        <v>317</v>
      </c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8" t="s">
        <v>124</v>
      </c>
      <c r="DO40" s="109" t="s">
        <v>318</v>
      </c>
      <c r="DP40" s="92"/>
      <c r="DQ40" s="92"/>
      <c r="DR40" s="92"/>
      <c r="DS40" s="92"/>
      <c r="DT40" s="92"/>
      <c r="DU40" s="92"/>
      <c r="DV40" s="92"/>
      <c r="DW40" s="92"/>
      <c r="DX40" s="92"/>
      <c r="DY40" s="109" t="s">
        <v>319</v>
      </c>
      <c r="DZ40" s="92"/>
      <c r="EA40" s="92"/>
      <c r="EB40" s="92"/>
      <c r="EC40" s="92"/>
      <c r="ED40" s="92"/>
      <c r="EE40" s="92"/>
      <c r="EF40" s="92"/>
      <c r="EG40" s="109" t="s">
        <v>320</v>
      </c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109" t="s">
        <v>321</v>
      </c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</row>
    <row r="41" spans="1:168" s="96" customFormat="1" ht="44.25" customHeight="1" thickBot="1">
      <c r="A41" s="105">
        <v>37</v>
      </c>
      <c r="B41" s="91"/>
      <c r="C41" s="91"/>
      <c r="D41" s="91"/>
      <c r="E41" s="106" t="s">
        <v>125</v>
      </c>
      <c r="F41" s="109" t="s">
        <v>253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8" t="s">
        <v>120</v>
      </c>
      <c r="AK41" s="109" t="s">
        <v>254</v>
      </c>
      <c r="AL41" s="92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 t="s">
        <v>121</v>
      </c>
      <c r="BM41" s="109" t="s">
        <v>256</v>
      </c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8" t="s">
        <v>122</v>
      </c>
      <c r="CO41" s="109" t="s">
        <v>259</v>
      </c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8" t="s">
        <v>123</v>
      </c>
      <c r="DB41" s="109" t="s">
        <v>317</v>
      </c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8" t="s">
        <v>124</v>
      </c>
      <c r="DO41" s="109" t="s">
        <v>318</v>
      </c>
      <c r="DP41" s="92"/>
      <c r="DQ41" s="92"/>
      <c r="DR41" s="92"/>
      <c r="DS41" s="92"/>
      <c r="DT41" s="92"/>
      <c r="DU41" s="92"/>
      <c r="DV41" s="92"/>
      <c r="DW41" s="92"/>
      <c r="DX41" s="92"/>
      <c r="DY41" s="109" t="s">
        <v>319</v>
      </c>
      <c r="DZ41" s="92"/>
      <c r="EA41" s="92"/>
      <c r="EB41" s="92"/>
      <c r="EC41" s="92"/>
      <c r="ED41" s="92"/>
      <c r="EE41" s="92"/>
      <c r="EF41" s="92"/>
      <c r="EG41" s="109" t="s">
        <v>320</v>
      </c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109" t="s">
        <v>321</v>
      </c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</row>
    <row r="42" spans="1:168" ht="48.75" customHeight="1" thickBot="1">
      <c r="A42" s="105">
        <v>38</v>
      </c>
      <c r="B42" s="170" t="s">
        <v>421</v>
      </c>
      <c r="C42" s="171"/>
      <c r="D42" s="171"/>
      <c r="E42" s="172"/>
      <c r="F42" s="109" t="s">
        <v>253</v>
      </c>
      <c r="G42" s="14">
        <f>SUM(G6:G41)</f>
        <v>8</v>
      </c>
      <c r="H42" s="14">
        <f t="shared" ref="H42:AG42" si="0">SUM(H6:H41)</f>
        <v>0</v>
      </c>
      <c r="I42" s="14">
        <f t="shared" si="0"/>
        <v>0</v>
      </c>
      <c r="J42" s="14">
        <f t="shared" si="0"/>
        <v>1</v>
      </c>
      <c r="K42" s="14">
        <f t="shared" si="0"/>
        <v>0</v>
      </c>
      <c r="L42" s="14">
        <f t="shared" si="0"/>
        <v>1</v>
      </c>
      <c r="M42" s="14">
        <f t="shared" si="0"/>
        <v>6</v>
      </c>
      <c r="N42" s="14">
        <f t="shared" si="0"/>
        <v>2</v>
      </c>
      <c r="O42" s="14">
        <f t="shared" si="0"/>
        <v>0</v>
      </c>
      <c r="P42" s="14">
        <f t="shared" si="0"/>
        <v>104</v>
      </c>
      <c r="Q42" s="14">
        <f t="shared" si="0"/>
        <v>0</v>
      </c>
      <c r="R42" s="14">
        <f t="shared" si="0"/>
        <v>0</v>
      </c>
      <c r="S42" s="14">
        <f t="shared" si="0"/>
        <v>8</v>
      </c>
      <c r="T42" s="14">
        <f t="shared" si="0"/>
        <v>6</v>
      </c>
      <c r="U42" s="14">
        <f t="shared" si="0"/>
        <v>690</v>
      </c>
      <c r="V42" s="14">
        <f t="shared" si="0"/>
        <v>39</v>
      </c>
      <c r="W42" s="14">
        <f t="shared" si="0"/>
        <v>1136.0999999999999</v>
      </c>
      <c r="X42" s="14">
        <f t="shared" si="0"/>
        <v>3</v>
      </c>
      <c r="Y42" s="14">
        <f t="shared" si="0"/>
        <v>150</v>
      </c>
      <c r="Z42" s="14">
        <f t="shared" si="0"/>
        <v>0</v>
      </c>
      <c r="AA42" s="14">
        <f t="shared" si="0"/>
        <v>2</v>
      </c>
      <c r="AB42" s="14">
        <f t="shared" si="0"/>
        <v>33</v>
      </c>
      <c r="AC42" s="14">
        <f t="shared" si="0"/>
        <v>0</v>
      </c>
      <c r="AD42" s="14">
        <f t="shared" si="0"/>
        <v>2</v>
      </c>
      <c r="AE42" s="14">
        <f t="shared" si="0"/>
        <v>0</v>
      </c>
      <c r="AF42" s="14">
        <f t="shared" si="0"/>
        <v>1</v>
      </c>
      <c r="AG42" s="14">
        <f t="shared" si="0"/>
        <v>0</v>
      </c>
      <c r="AH42" s="14">
        <f t="shared" ref="AH42:AI42" si="1">SUM(AH5:AH41)</f>
        <v>1</v>
      </c>
      <c r="AI42" s="14">
        <f t="shared" si="1"/>
        <v>0</v>
      </c>
      <c r="AJ42" s="12" t="s">
        <v>120</v>
      </c>
      <c r="AK42" s="109" t="s">
        <v>254</v>
      </c>
      <c r="AL42" s="14">
        <f t="shared" ref="AL42:BK42" si="2">SUM(AL5:AL41)</f>
        <v>96</v>
      </c>
      <c r="AM42" s="99">
        <f t="shared" si="2"/>
        <v>45</v>
      </c>
      <c r="AN42" s="99">
        <f t="shared" si="2"/>
        <v>22</v>
      </c>
      <c r="AO42" s="99">
        <f t="shared" si="2"/>
        <v>10</v>
      </c>
      <c r="AP42" s="99">
        <f t="shared" si="2"/>
        <v>2</v>
      </c>
      <c r="AQ42" s="99">
        <f t="shared" si="2"/>
        <v>86</v>
      </c>
      <c r="AR42" s="99">
        <f t="shared" si="2"/>
        <v>44</v>
      </c>
      <c r="AS42" s="99">
        <f t="shared" si="2"/>
        <v>22</v>
      </c>
      <c r="AT42" s="99">
        <f t="shared" si="2"/>
        <v>86</v>
      </c>
      <c r="AU42" s="99">
        <f t="shared" si="2"/>
        <v>44</v>
      </c>
      <c r="AV42" s="99">
        <f t="shared" si="2"/>
        <v>22</v>
      </c>
      <c r="AW42" s="99">
        <f t="shared" si="2"/>
        <v>6</v>
      </c>
      <c r="AX42" s="99">
        <f t="shared" si="2"/>
        <v>2</v>
      </c>
      <c r="AY42" s="99">
        <f t="shared" si="2"/>
        <v>20</v>
      </c>
      <c r="AZ42" s="99">
        <f t="shared" si="2"/>
        <v>11</v>
      </c>
      <c r="BA42" s="99">
        <f t="shared" si="2"/>
        <v>0</v>
      </c>
      <c r="BB42" s="99">
        <f t="shared" si="2"/>
        <v>0</v>
      </c>
      <c r="BC42" s="99">
        <f t="shared" si="2"/>
        <v>0</v>
      </c>
      <c r="BD42" s="99">
        <f t="shared" si="2"/>
        <v>6</v>
      </c>
      <c r="BE42" s="99">
        <f t="shared" si="2"/>
        <v>14</v>
      </c>
      <c r="BF42" s="99">
        <f t="shared" si="2"/>
        <v>2</v>
      </c>
      <c r="BG42" s="99">
        <f t="shared" si="2"/>
        <v>31</v>
      </c>
      <c r="BH42" s="99">
        <f t="shared" si="2"/>
        <v>5</v>
      </c>
      <c r="BI42" s="99">
        <f t="shared" si="2"/>
        <v>0</v>
      </c>
      <c r="BJ42" s="99">
        <f t="shared" si="2"/>
        <v>0</v>
      </c>
      <c r="BK42" s="99">
        <f t="shared" si="2"/>
        <v>0</v>
      </c>
      <c r="BL42" s="12" t="s">
        <v>121</v>
      </c>
      <c r="BM42" s="109" t="s">
        <v>256</v>
      </c>
      <c r="BN42" s="14">
        <f t="shared" ref="BN42:CM42" si="3">SUM(BN5:BN41)</f>
        <v>953</v>
      </c>
      <c r="BO42" s="14">
        <f t="shared" si="3"/>
        <v>461</v>
      </c>
      <c r="BP42" s="14">
        <f t="shared" si="3"/>
        <v>195</v>
      </c>
      <c r="BQ42" s="14">
        <f t="shared" si="3"/>
        <v>126</v>
      </c>
      <c r="BR42" s="14">
        <f t="shared" si="3"/>
        <v>22</v>
      </c>
      <c r="BS42" s="14">
        <f t="shared" si="3"/>
        <v>827</v>
      </c>
      <c r="BT42" s="14">
        <f t="shared" si="3"/>
        <v>453</v>
      </c>
      <c r="BU42" s="14">
        <f t="shared" si="3"/>
        <v>195</v>
      </c>
      <c r="BV42" s="14">
        <f t="shared" si="3"/>
        <v>827</v>
      </c>
      <c r="BW42" s="14">
        <f t="shared" si="3"/>
        <v>453</v>
      </c>
      <c r="BX42" s="14">
        <f t="shared" si="3"/>
        <v>195</v>
      </c>
      <c r="BY42" s="14">
        <f t="shared" si="3"/>
        <v>57</v>
      </c>
      <c r="BZ42" s="14">
        <f t="shared" si="3"/>
        <v>31</v>
      </c>
      <c r="CA42" s="14">
        <f t="shared" si="3"/>
        <v>197</v>
      </c>
      <c r="CB42" s="14">
        <f t="shared" si="3"/>
        <v>125</v>
      </c>
      <c r="CC42" s="14">
        <f t="shared" si="3"/>
        <v>0</v>
      </c>
      <c r="CD42" s="14">
        <f t="shared" si="3"/>
        <v>0</v>
      </c>
      <c r="CE42" s="14">
        <f t="shared" si="3"/>
        <v>0</v>
      </c>
      <c r="CF42" s="14">
        <f t="shared" si="3"/>
        <v>77</v>
      </c>
      <c r="CG42" s="14">
        <f t="shared" si="3"/>
        <v>137</v>
      </c>
      <c r="CH42" s="14">
        <f t="shared" si="3"/>
        <v>20</v>
      </c>
      <c r="CI42" s="14">
        <f t="shared" si="3"/>
        <v>240</v>
      </c>
      <c r="CJ42" s="14">
        <f t="shared" si="3"/>
        <v>70</v>
      </c>
      <c r="CK42" s="14">
        <f t="shared" si="3"/>
        <v>0</v>
      </c>
      <c r="CL42" s="14">
        <f t="shared" si="3"/>
        <v>0</v>
      </c>
      <c r="CM42" s="14">
        <f t="shared" si="3"/>
        <v>0</v>
      </c>
      <c r="CN42" s="12" t="s">
        <v>122</v>
      </c>
      <c r="CO42" s="109" t="s">
        <v>259</v>
      </c>
      <c r="CP42" s="14">
        <f t="shared" ref="CP42:CZ42" si="4">SUM(CP5:CP41)</f>
        <v>1445</v>
      </c>
      <c r="CQ42" s="14">
        <f t="shared" si="4"/>
        <v>523</v>
      </c>
      <c r="CR42" s="14">
        <f t="shared" si="4"/>
        <v>467</v>
      </c>
      <c r="CS42" s="14">
        <f t="shared" si="4"/>
        <v>1226</v>
      </c>
      <c r="CT42" s="14">
        <f t="shared" si="4"/>
        <v>439</v>
      </c>
      <c r="CU42" s="14">
        <f t="shared" si="4"/>
        <v>429</v>
      </c>
      <c r="CV42" s="14">
        <f t="shared" si="4"/>
        <v>219</v>
      </c>
      <c r="CW42" s="14">
        <f t="shared" si="4"/>
        <v>0</v>
      </c>
      <c r="CX42" s="14">
        <f t="shared" si="4"/>
        <v>642</v>
      </c>
      <c r="CY42" s="14">
        <f t="shared" si="4"/>
        <v>90</v>
      </c>
      <c r="CZ42" s="14">
        <f t="shared" si="4"/>
        <v>266</v>
      </c>
      <c r="DA42" s="12" t="s">
        <v>123</v>
      </c>
      <c r="DB42" s="109" t="s">
        <v>317</v>
      </c>
      <c r="DC42" s="14">
        <f t="shared" ref="DC42:DM42" si="5">SUM(DC5:DC41)</f>
        <v>713</v>
      </c>
      <c r="DD42" s="14">
        <f t="shared" si="5"/>
        <v>188</v>
      </c>
      <c r="DE42" s="14">
        <f t="shared" si="5"/>
        <v>366</v>
      </c>
      <c r="DF42" s="14">
        <f t="shared" si="5"/>
        <v>713</v>
      </c>
      <c r="DG42" s="14">
        <f t="shared" si="5"/>
        <v>188</v>
      </c>
      <c r="DH42" s="14">
        <f t="shared" si="5"/>
        <v>366</v>
      </c>
      <c r="DI42" s="14">
        <f t="shared" si="5"/>
        <v>0</v>
      </c>
      <c r="DJ42" s="14">
        <f t="shared" si="5"/>
        <v>0</v>
      </c>
      <c r="DK42" s="14">
        <f t="shared" si="5"/>
        <v>603</v>
      </c>
      <c r="DL42" s="14">
        <f t="shared" si="5"/>
        <v>38</v>
      </c>
      <c r="DM42" s="14">
        <f t="shared" si="5"/>
        <v>104</v>
      </c>
      <c r="DN42" s="12" t="s">
        <v>124</v>
      </c>
      <c r="DO42" s="109" t="s">
        <v>318</v>
      </c>
      <c r="DP42" s="14">
        <f t="shared" ref="DP42:DX42" si="6">SUM(DP5:DP41)</f>
        <v>15229</v>
      </c>
      <c r="DQ42" s="14">
        <f t="shared" si="6"/>
        <v>3090</v>
      </c>
      <c r="DR42" s="14">
        <f t="shared" si="6"/>
        <v>7064</v>
      </c>
      <c r="DS42" s="14">
        <f t="shared" si="6"/>
        <v>15229</v>
      </c>
      <c r="DT42" s="14">
        <f t="shared" si="6"/>
        <v>3090</v>
      </c>
      <c r="DU42" s="14">
        <f t="shared" si="6"/>
        <v>7064</v>
      </c>
      <c r="DV42" s="14">
        <f t="shared" si="6"/>
        <v>0</v>
      </c>
      <c r="DW42" s="14">
        <f t="shared" si="6"/>
        <v>0</v>
      </c>
      <c r="DX42" s="14">
        <f t="shared" si="6"/>
        <v>11780</v>
      </c>
      <c r="DY42" s="109" t="s">
        <v>319</v>
      </c>
      <c r="DZ42" s="14">
        <f t="shared" ref="DZ42:EF42" si="7">SUM(DZ5:DZ41)</f>
        <v>2363</v>
      </c>
      <c r="EA42" s="14">
        <f t="shared" si="7"/>
        <v>9</v>
      </c>
      <c r="EB42" s="14">
        <f t="shared" si="7"/>
        <v>289</v>
      </c>
      <c r="EC42" s="14">
        <f t="shared" si="7"/>
        <v>2065</v>
      </c>
      <c r="ED42" s="14">
        <f t="shared" si="7"/>
        <v>743</v>
      </c>
      <c r="EE42" s="14">
        <f t="shared" si="7"/>
        <v>2041</v>
      </c>
      <c r="EF42" s="14">
        <f t="shared" si="7"/>
        <v>951</v>
      </c>
      <c r="EG42" s="109" t="s">
        <v>320</v>
      </c>
      <c r="EH42" s="14">
        <f t="shared" ref="EH42:EQ42" si="8">SUM(EH5:EH41)</f>
        <v>99</v>
      </c>
      <c r="EI42" s="14">
        <f t="shared" si="8"/>
        <v>99</v>
      </c>
      <c r="EJ42" s="14">
        <f t="shared" si="8"/>
        <v>55</v>
      </c>
      <c r="EK42" s="14">
        <f t="shared" si="8"/>
        <v>99</v>
      </c>
      <c r="EL42" s="14">
        <f t="shared" si="8"/>
        <v>2</v>
      </c>
      <c r="EM42" s="14">
        <f t="shared" si="8"/>
        <v>11</v>
      </c>
      <c r="EN42" s="14">
        <f t="shared" si="8"/>
        <v>19</v>
      </c>
      <c r="EO42" s="14">
        <f t="shared" si="8"/>
        <v>40</v>
      </c>
      <c r="EP42" s="14">
        <f t="shared" si="8"/>
        <v>47</v>
      </c>
      <c r="EQ42" s="14">
        <f t="shared" si="8"/>
        <v>12</v>
      </c>
      <c r="ER42" s="109" t="s">
        <v>321</v>
      </c>
      <c r="ES42" s="14">
        <f t="shared" ref="ES42:FL42" si="9">SUM(ES5:ES41)</f>
        <v>83987</v>
      </c>
      <c r="ET42" s="14">
        <f t="shared" si="9"/>
        <v>66954</v>
      </c>
      <c r="EU42" s="14">
        <f t="shared" si="9"/>
        <v>15418</v>
      </c>
      <c r="EV42" s="14">
        <f t="shared" si="9"/>
        <v>1615</v>
      </c>
      <c r="EW42" s="14">
        <f t="shared" si="9"/>
        <v>1615</v>
      </c>
      <c r="EX42" s="14">
        <f t="shared" si="9"/>
        <v>0</v>
      </c>
      <c r="EY42" s="14">
        <f t="shared" si="9"/>
        <v>0</v>
      </c>
      <c r="EZ42" s="14">
        <f t="shared" si="9"/>
        <v>0</v>
      </c>
      <c r="FA42" s="14">
        <f t="shared" si="9"/>
        <v>83987</v>
      </c>
      <c r="FB42" s="14">
        <f t="shared" si="9"/>
        <v>70903</v>
      </c>
      <c r="FC42" s="14">
        <f t="shared" si="9"/>
        <v>0</v>
      </c>
      <c r="FD42" s="14">
        <f t="shared" si="9"/>
        <v>69966</v>
      </c>
      <c r="FE42" s="14">
        <f t="shared" si="9"/>
        <v>0</v>
      </c>
      <c r="FF42" s="14">
        <f t="shared" si="9"/>
        <v>8054</v>
      </c>
      <c r="FG42" s="14">
        <f t="shared" si="9"/>
        <v>0</v>
      </c>
      <c r="FH42" s="14">
        <f t="shared" si="9"/>
        <v>3516</v>
      </c>
      <c r="FI42" s="14">
        <f t="shared" si="9"/>
        <v>0</v>
      </c>
      <c r="FJ42" s="14">
        <f t="shared" si="9"/>
        <v>0</v>
      </c>
      <c r="FK42" s="14">
        <f t="shared" si="9"/>
        <v>1501</v>
      </c>
      <c r="FL42" s="14">
        <f t="shared" si="9"/>
        <v>0</v>
      </c>
    </row>
    <row r="43" spans="1:168" ht="44.25" customHeight="1" thickBot="1">
      <c r="A43" s="105">
        <v>39</v>
      </c>
      <c r="B43" s="173" t="s">
        <v>126</v>
      </c>
      <c r="C43" s="174"/>
      <c r="D43" s="174"/>
      <c r="E43" s="175"/>
      <c r="F43" s="109" t="s">
        <v>253</v>
      </c>
      <c r="G43" s="14">
        <f t="shared" ref="G43:AI43" si="10">SUM(G11:G41)</f>
        <v>6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1</v>
      </c>
      <c r="M43" s="14">
        <f t="shared" si="10"/>
        <v>4</v>
      </c>
      <c r="N43" s="14">
        <f t="shared" si="10"/>
        <v>2</v>
      </c>
      <c r="O43" s="14">
        <f t="shared" si="10"/>
        <v>0</v>
      </c>
      <c r="P43" s="14">
        <f t="shared" si="10"/>
        <v>51</v>
      </c>
      <c r="Q43" s="14">
        <f t="shared" si="10"/>
        <v>0</v>
      </c>
      <c r="R43" s="14">
        <f t="shared" si="10"/>
        <v>0</v>
      </c>
      <c r="S43" s="14">
        <f t="shared" si="10"/>
        <v>8</v>
      </c>
      <c r="T43" s="14">
        <f t="shared" si="10"/>
        <v>5</v>
      </c>
      <c r="U43" s="14">
        <f t="shared" si="10"/>
        <v>490</v>
      </c>
      <c r="V43" s="14">
        <f t="shared" si="10"/>
        <v>20</v>
      </c>
      <c r="W43" s="14">
        <f t="shared" si="10"/>
        <v>509</v>
      </c>
      <c r="X43" s="14">
        <f t="shared" si="10"/>
        <v>0</v>
      </c>
      <c r="Y43" s="14">
        <f t="shared" si="10"/>
        <v>0</v>
      </c>
      <c r="Z43" s="14">
        <f t="shared" si="10"/>
        <v>0</v>
      </c>
      <c r="AA43" s="14">
        <f t="shared" si="10"/>
        <v>1</v>
      </c>
      <c r="AB43" s="14">
        <f t="shared" si="10"/>
        <v>7</v>
      </c>
      <c r="AC43" s="14">
        <f t="shared" si="10"/>
        <v>0</v>
      </c>
      <c r="AD43" s="14">
        <f t="shared" si="10"/>
        <v>0</v>
      </c>
      <c r="AE43" s="14">
        <f t="shared" si="10"/>
        <v>0</v>
      </c>
      <c r="AF43" s="14">
        <f t="shared" si="10"/>
        <v>0</v>
      </c>
      <c r="AG43" s="14">
        <f t="shared" si="10"/>
        <v>0</v>
      </c>
      <c r="AH43" s="14">
        <f t="shared" si="10"/>
        <v>0</v>
      </c>
      <c r="AI43" s="14">
        <f t="shared" si="10"/>
        <v>0</v>
      </c>
      <c r="AJ43" s="12" t="s">
        <v>120</v>
      </c>
      <c r="AK43" s="109" t="s">
        <v>254</v>
      </c>
      <c r="AL43" s="14">
        <f t="shared" ref="AL43:BK43" si="11">SUM(AL11:AL41)</f>
        <v>73</v>
      </c>
      <c r="AM43" s="99">
        <f t="shared" si="11"/>
        <v>31</v>
      </c>
      <c r="AN43" s="99">
        <f t="shared" si="11"/>
        <v>20</v>
      </c>
      <c r="AO43" s="99">
        <f t="shared" si="11"/>
        <v>9</v>
      </c>
      <c r="AP43" s="99">
        <f t="shared" si="11"/>
        <v>0</v>
      </c>
      <c r="AQ43" s="99">
        <f t="shared" si="11"/>
        <v>64</v>
      </c>
      <c r="AR43" s="99">
        <f t="shared" si="11"/>
        <v>31</v>
      </c>
      <c r="AS43" s="99">
        <f t="shared" si="11"/>
        <v>20</v>
      </c>
      <c r="AT43" s="99">
        <f t="shared" si="11"/>
        <v>64</v>
      </c>
      <c r="AU43" s="99">
        <f t="shared" si="11"/>
        <v>31</v>
      </c>
      <c r="AV43" s="99">
        <f t="shared" si="11"/>
        <v>20</v>
      </c>
      <c r="AW43" s="99">
        <f t="shared" si="11"/>
        <v>3</v>
      </c>
      <c r="AX43" s="99">
        <f t="shared" si="11"/>
        <v>0</v>
      </c>
      <c r="AY43" s="99">
        <f t="shared" si="11"/>
        <v>18</v>
      </c>
      <c r="AZ43" s="99">
        <f t="shared" si="11"/>
        <v>9</v>
      </c>
      <c r="BA43" s="99">
        <f t="shared" si="11"/>
        <v>0</v>
      </c>
      <c r="BB43" s="99">
        <f t="shared" si="11"/>
        <v>0</v>
      </c>
      <c r="BC43" s="99">
        <f t="shared" si="11"/>
        <v>0</v>
      </c>
      <c r="BD43" s="99">
        <f t="shared" si="11"/>
        <v>4</v>
      </c>
      <c r="BE43" s="99">
        <f t="shared" si="11"/>
        <v>7</v>
      </c>
      <c r="BF43" s="99">
        <f t="shared" si="11"/>
        <v>0</v>
      </c>
      <c r="BG43" s="99">
        <f t="shared" si="11"/>
        <v>26</v>
      </c>
      <c r="BH43" s="99">
        <f t="shared" si="11"/>
        <v>0</v>
      </c>
      <c r="BI43" s="99">
        <f t="shared" si="11"/>
        <v>0</v>
      </c>
      <c r="BJ43" s="99">
        <f t="shared" si="11"/>
        <v>0</v>
      </c>
      <c r="BK43" s="99">
        <f t="shared" si="11"/>
        <v>0</v>
      </c>
      <c r="BL43" s="12" t="s">
        <v>121</v>
      </c>
      <c r="BM43" s="109" t="s">
        <v>256</v>
      </c>
      <c r="BN43" s="14">
        <f t="shared" ref="BN43:CM43" si="12">SUM(BN11:BN41)</f>
        <v>700</v>
      </c>
      <c r="BO43" s="14">
        <f t="shared" si="12"/>
        <v>307</v>
      </c>
      <c r="BP43" s="14">
        <f t="shared" si="12"/>
        <v>173</v>
      </c>
      <c r="BQ43" s="14">
        <f t="shared" si="12"/>
        <v>118</v>
      </c>
      <c r="BR43" s="14">
        <f t="shared" si="12"/>
        <v>0</v>
      </c>
      <c r="BS43" s="14">
        <f t="shared" si="12"/>
        <v>582</v>
      </c>
      <c r="BT43" s="14">
        <f t="shared" si="12"/>
        <v>307</v>
      </c>
      <c r="BU43" s="14">
        <f t="shared" si="12"/>
        <v>173</v>
      </c>
      <c r="BV43" s="14">
        <f t="shared" si="12"/>
        <v>582</v>
      </c>
      <c r="BW43" s="14">
        <f t="shared" si="12"/>
        <v>307</v>
      </c>
      <c r="BX43" s="14">
        <f t="shared" si="12"/>
        <v>173</v>
      </c>
      <c r="BY43" s="14">
        <f t="shared" si="12"/>
        <v>24</v>
      </c>
      <c r="BZ43" s="14">
        <f t="shared" si="12"/>
        <v>0</v>
      </c>
      <c r="CA43" s="14">
        <f t="shared" si="12"/>
        <v>170</v>
      </c>
      <c r="CB43" s="14">
        <f t="shared" si="12"/>
        <v>103</v>
      </c>
      <c r="CC43" s="14">
        <f t="shared" si="12"/>
        <v>0</v>
      </c>
      <c r="CD43" s="14">
        <f t="shared" si="12"/>
        <v>0</v>
      </c>
      <c r="CE43" s="14">
        <f t="shared" si="12"/>
        <v>0</v>
      </c>
      <c r="CF43" s="14">
        <f t="shared" si="12"/>
        <v>57</v>
      </c>
      <c r="CG43" s="14">
        <f t="shared" si="12"/>
        <v>58</v>
      </c>
      <c r="CH43" s="14">
        <f t="shared" si="12"/>
        <v>0</v>
      </c>
      <c r="CI43" s="14">
        <f t="shared" si="12"/>
        <v>194</v>
      </c>
      <c r="CJ43" s="14">
        <f t="shared" si="12"/>
        <v>0</v>
      </c>
      <c r="CK43" s="14">
        <f t="shared" si="12"/>
        <v>0</v>
      </c>
      <c r="CL43" s="14">
        <f t="shared" si="12"/>
        <v>0</v>
      </c>
      <c r="CM43" s="14">
        <f t="shared" si="12"/>
        <v>0</v>
      </c>
      <c r="CN43" s="12" t="s">
        <v>122</v>
      </c>
      <c r="CO43" s="109" t="s">
        <v>259</v>
      </c>
      <c r="CP43" s="14">
        <f t="shared" ref="CP43:CZ43" si="13">SUM(CP11:CP41)</f>
        <v>1113</v>
      </c>
      <c r="CQ43" s="14">
        <f t="shared" si="13"/>
        <v>432</v>
      </c>
      <c r="CR43" s="14">
        <f t="shared" si="13"/>
        <v>412</v>
      </c>
      <c r="CS43" s="14">
        <f t="shared" si="13"/>
        <v>974</v>
      </c>
      <c r="CT43" s="14">
        <f t="shared" si="13"/>
        <v>378</v>
      </c>
      <c r="CU43" s="14">
        <f t="shared" si="13"/>
        <v>376</v>
      </c>
      <c r="CV43" s="14">
        <f t="shared" si="13"/>
        <v>139</v>
      </c>
      <c r="CW43" s="14">
        <f t="shared" si="13"/>
        <v>0</v>
      </c>
      <c r="CX43" s="14">
        <f t="shared" si="13"/>
        <v>570</v>
      </c>
      <c r="CY43" s="14">
        <f t="shared" si="13"/>
        <v>0</v>
      </c>
      <c r="CZ43" s="14">
        <f t="shared" si="13"/>
        <v>0</v>
      </c>
      <c r="DA43" s="12" t="s">
        <v>123</v>
      </c>
      <c r="DB43" s="109" t="s">
        <v>317</v>
      </c>
      <c r="DC43" s="14">
        <f t="shared" ref="DC43:DM43" si="14">SUM(DC11:DC41)</f>
        <v>582</v>
      </c>
      <c r="DD43" s="14">
        <f t="shared" si="14"/>
        <v>169</v>
      </c>
      <c r="DE43" s="14">
        <f t="shared" si="14"/>
        <v>330</v>
      </c>
      <c r="DF43" s="14">
        <f t="shared" si="14"/>
        <v>582</v>
      </c>
      <c r="DG43" s="14">
        <f t="shared" si="14"/>
        <v>169</v>
      </c>
      <c r="DH43" s="14">
        <f t="shared" si="14"/>
        <v>330</v>
      </c>
      <c r="DI43" s="14">
        <f t="shared" si="14"/>
        <v>0</v>
      </c>
      <c r="DJ43" s="14">
        <f t="shared" si="14"/>
        <v>0</v>
      </c>
      <c r="DK43" s="14">
        <f t="shared" si="14"/>
        <v>531</v>
      </c>
      <c r="DL43" s="14">
        <f t="shared" si="14"/>
        <v>0</v>
      </c>
      <c r="DM43" s="14">
        <f t="shared" si="14"/>
        <v>0</v>
      </c>
      <c r="DN43" s="12" t="s">
        <v>124</v>
      </c>
      <c r="DO43" s="109" t="s">
        <v>318</v>
      </c>
      <c r="DP43" s="14">
        <f t="shared" ref="DP43:DX43" si="15">SUM(DP11:DP41)</f>
        <v>10093</v>
      </c>
      <c r="DQ43" s="14">
        <f t="shared" si="15"/>
        <v>2637</v>
      </c>
      <c r="DR43" s="14">
        <f t="shared" si="15"/>
        <v>5253</v>
      </c>
      <c r="DS43" s="14">
        <f t="shared" si="15"/>
        <v>10093</v>
      </c>
      <c r="DT43" s="14">
        <f t="shared" si="15"/>
        <v>2637</v>
      </c>
      <c r="DU43" s="14">
        <f t="shared" si="15"/>
        <v>5253</v>
      </c>
      <c r="DV43" s="14">
        <f t="shared" si="15"/>
        <v>0</v>
      </c>
      <c r="DW43" s="14">
        <f t="shared" si="15"/>
        <v>0</v>
      </c>
      <c r="DX43" s="14">
        <f t="shared" si="15"/>
        <v>8441</v>
      </c>
      <c r="DY43" s="109" t="s">
        <v>319</v>
      </c>
      <c r="DZ43" s="14">
        <f t="shared" ref="DZ43:EF43" si="16">SUM(DZ11:DZ41)</f>
        <v>0</v>
      </c>
      <c r="EA43" s="14">
        <f t="shared" si="16"/>
        <v>0</v>
      </c>
      <c r="EB43" s="14">
        <f t="shared" si="16"/>
        <v>0</v>
      </c>
      <c r="EC43" s="14">
        <f t="shared" si="16"/>
        <v>0</v>
      </c>
      <c r="ED43" s="14">
        <f t="shared" si="16"/>
        <v>0</v>
      </c>
      <c r="EE43" s="14">
        <f t="shared" si="16"/>
        <v>0</v>
      </c>
      <c r="EF43" s="14">
        <f t="shared" si="16"/>
        <v>0</v>
      </c>
      <c r="EG43" s="109" t="s">
        <v>320</v>
      </c>
      <c r="EH43" s="14">
        <f t="shared" ref="EH43:EQ43" si="17">SUM(EH11:EH41)</f>
        <v>47</v>
      </c>
      <c r="EI43" s="14">
        <f t="shared" si="17"/>
        <v>47</v>
      </c>
      <c r="EJ43" s="14">
        <f t="shared" si="17"/>
        <v>27</v>
      </c>
      <c r="EK43" s="14">
        <f t="shared" si="17"/>
        <v>47</v>
      </c>
      <c r="EL43" s="14">
        <f t="shared" si="17"/>
        <v>0</v>
      </c>
      <c r="EM43" s="14">
        <f t="shared" si="17"/>
        <v>3</v>
      </c>
      <c r="EN43" s="14">
        <f t="shared" si="17"/>
        <v>8</v>
      </c>
      <c r="EO43" s="14">
        <f t="shared" si="17"/>
        <v>20</v>
      </c>
      <c r="EP43" s="14">
        <f t="shared" si="17"/>
        <v>23</v>
      </c>
      <c r="EQ43" s="14">
        <f t="shared" si="17"/>
        <v>4</v>
      </c>
      <c r="ER43" s="109" t="s">
        <v>321</v>
      </c>
      <c r="ES43" s="14">
        <f t="shared" ref="ES43:FL43" si="18">SUM(ES11:ES41)</f>
        <v>28813</v>
      </c>
      <c r="ET43" s="14">
        <f t="shared" si="18"/>
        <v>22772</v>
      </c>
      <c r="EU43" s="14">
        <f t="shared" si="18"/>
        <v>5505</v>
      </c>
      <c r="EV43" s="14">
        <f t="shared" si="18"/>
        <v>536</v>
      </c>
      <c r="EW43" s="14">
        <f t="shared" si="18"/>
        <v>536</v>
      </c>
      <c r="EX43" s="14">
        <f t="shared" si="18"/>
        <v>0</v>
      </c>
      <c r="EY43" s="14">
        <f t="shared" si="18"/>
        <v>0</v>
      </c>
      <c r="EZ43" s="14">
        <f t="shared" si="18"/>
        <v>0</v>
      </c>
      <c r="FA43" s="14">
        <f t="shared" si="18"/>
        <v>28813</v>
      </c>
      <c r="FB43" s="14">
        <f t="shared" si="18"/>
        <v>27236</v>
      </c>
      <c r="FC43" s="14">
        <f t="shared" si="18"/>
        <v>0</v>
      </c>
      <c r="FD43" s="14">
        <f t="shared" si="18"/>
        <v>27026</v>
      </c>
      <c r="FE43" s="14">
        <f t="shared" si="18"/>
        <v>0</v>
      </c>
      <c r="FF43" s="14">
        <f t="shared" si="18"/>
        <v>1047</v>
      </c>
      <c r="FG43" s="14">
        <f t="shared" si="18"/>
        <v>0</v>
      </c>
      <c r="FH43" s="14">
        <f t="shared" si="18"/>
        <v>42</v>
      </c>
      <c r="FI43" s="14">
        <f t="shared" si="18"/>
        <v>0</v>
      </c>
      <c r="FJ43" s="14">
        <f t="shared" si="18"/>
        <v>0</v>
      </c>
      <c r="FK43" s="14">
        <f t="shared" si="18"/>
        <v>488</v>
      </c>
      <c r="FL43" s="14">
        <f t="shared" si="18"/>
        <v>0</v>
      </c>
    </row>
    <row r="44" spans="1:168" ht="15">
      <c r="A44" s="176" t="s">
        <v>394</v>
      </c>
      <c r="B44" s="179" t="s">
        <v>127</v>
      </c>
      <c r="C44" s="139"/>
      <c r="D44" s="180" t="s">
        <v>0</v>
      </c>
      <c r="E44" s="181" t="s">
        <v>128</v>
      </c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2" t="s">
        <v>128</v>
      </c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 t="s">
        <v>129</v>
      </c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200" t="s">
        <v>129</v>
      </c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2"/>
      <c r="CP44" s="203" t="s">
        <v>130</v>
      </c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 t="s">
        <v>130</v>
      </c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 t="s">
        <v>130</v>
      </c>
      <c r="DM44" s="203"/>
      <c r="DN44" s="203"/>
      <c r="DO44" s="203"/>
      <c r="DP44" s="203"/>
      <c r="DQ44" s="203"/>
      <c r="DR44" s="203"/>
      <c r="DS44" s="203"/>
      <c r="DT44" s="203"/>
      <c r="DU44" s="204" t="s">
        <v>131</v>
      </c>
      <c r="DV44" s="205"/>
      <c r="DW44" s="205"/>
      <c r="DX44" s="205"/>
      <c r="DY44" s="205"/>
      <c r="DZ44" s="205"/>
      <c r="EA44" s="206"/>
      <c r="EB44" s="183" t="s">
        <v>132</v>
      </c>
      <c r="EC44" s="183"/>
      <c r="ED44" s="183"/>
      <c r="EE44" s="183"/>
      <c r="EF44" s="183"/>
      <c r="EG44" s="183"/>
      <c r="EH44" s="183"/>
      <c r="EI44" s="183"/>
      <c r="EJ44" s="183"/>
      <c r="EK44" s="183"/>
      <c r="EL44" s="184" t="s">
        <v>133</v>
      </c>
      <c r="EM44" s="185"/>
      <c r="EN44" s="185"/>
      <c r="EO44" s="185"/>
      <c r="EP44" s="185"/>
      <c r="EQ44" s="185"/>
      <c r="ER44" s="185"/>
      <c r="ES44" s="186"/>
      <c r="ET44" s="183" t="s">
        <v>133</v>
      </c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</row>
    <row r="45" spans="1:168" ht="15">
      <c r="A45" s="177"/>
      <c r="B45" s="179"/>
      <c r="C45" s="140"/>
      <c r="D45" s="180"/>
      <c r="E45" s="187" t="s">
        <v>134</v>
      </c>
      <c r="F45" s="188" t="s">
        <v>135</v>
      </c>
      <c r="G45" s="189"/>
      <c r="H45" s="188" t="s">
        <v>136</v>
      </c>
      <c r="I45" s="190"/>
      <c r="J45" s="190"/>
      <c r="K45" s="190"/>
      <c r="L45" s="190"/>
      <c r="M45" s="190"/>
      <c r="N45" s="190"/>
      <c r="O45" s="190"/>
      <c r="P45" s="190"/>
      <c r="Q45" s="187" t="s">
        <v>1</v>
      </c>
      <c r="R45" s="191" t="s">
        <v>137</v>
      </c>
      <c r="S45" s="192"/>
      <c r="T45" s="193"/>
      <c r="U45" s="188" t="s">
        <v>138</v>
      </c>
      <c r="V45" s="190"/>
      <c r="W45" s="190"/>
      <c r="X45" s="190"/>
      <c r="Y45" s="189"/>
      <c r="Z45" s="197" t="s">
        <v>139</v>
      </c>
      <c r="AA45" s="216" t="s">
        <v>135</v>
      </c>
      <c r="AB45" s="217"/>
      <c r="AC45" s="218"/>
      <c r="AD45" s="213" t="s">
        <v>140</v>
      </c>
      <c r="AE45" s="213"/>
      <c r="AF45" s="213"/>
      <c r="AG45" s="213"/>
      <c r="AH45" s="197" t="s">
        <v>141</v>
      </c>
      <c r="AI45" s="219" t="s">
        <v>142</v>
      </c>
      <c r="AJ45" s="220"/>
      <c r="AK45" s="213" t="s">
        <v>143</v>
      </c>
      <c r="AL45" s="213" t="s">
        <v>144</v>
      </c>
      <c r="AM45" s="213" t="s">
        <v>145</v>
      </c>
      <c r="AN45" s="213" t="s">
        <v>146</v>
      </c>
      <c r="AO45" s="213" t="s">
        <v>147</v>
      </c>
      <c r="AP45" s="203" t="s">
        <v>148</v>
      </c>
      <c r="AQ45" s="203"/>
      <c r="AR45" s="203"/>
      <c r="AS45" s="203" t="s">
        <v>149</v>
      </c>
      <c r="AT45" s="203"/>
      <c r="AU45" s="203"/>
      <c r="AV45" s="210" t="s">
        <v>150</v>
      </c>
      <c r="AW45" s="210" t="s">
        <v>151</v>
      </c>
      <c r="AX45" s="210" t="s">
        <v>152</v>
      </c>
      <c r="AY45" s="210" t="s">
        <v>151</v>
      </c>
      <c r="AZ45" s="210" t="s">
        <v>153</v>
      </c>
      <c r="BA45" s="214" t="s">
        <v>135</v>
      </c>
      <c r="BB45" s="215"/>
      <c r="BC45" s="225" t="s">
        <v>154</v>
      </c>
      <c r="BD45" s="214" t="s">
        <v>155</v>
      </c>
      <c r="BE45" s="215"/>
      <c r="BF45" s="203" t="s">
        <v>156</v>
      </c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 t="s">
        <v>156</v>
      </c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 t="s">
        <v>157</v>
      </c>
      <c r="CQ45" s="203" t="s">
        <v>158</v>
      </c>
      <c r="CR45" s="203"/>
      <c r="CS45" s="214" t="s">
        <v>159</v>
      </c>
      <c r="CT45" s="223"/>
      <c r="CU45" s="223"/>
      <c r="CV45" s="215"/>
      <c r="CW45" s="210" t="s">
        <v>160</v>
      </c>
      <c r="CX45" s="210" t="s">
        <v>161</v>
      </c>
      <c r="CY45" s="210" t="s">
        <v>162</v>
      </c>
      <c r="CZ45" s="206" t="s">
        <v>163</v>
      </c>
      <c r="DA45" s="203" t="s">
        <v>164</v>
      </c>
      <c r="DB45" s="203" t="s">
        <v>158</v>
      </c>
      <c r="DC45" s="203"/>
      <c r="DD45" s="214" t="s">
        <v>165</v>
      </c>
      <c r="DE45" s="223"/>
      <c r="DF45" s="223"/>
      <c r="DG45" s="215"/>
      <c r="DH45" s="210" t="s">
        <v>166</v>
      </c>
      <c r="DI45" s="210" t="s">
        <v>167</v>
      </c>
      <c r="DJ45" s="210" t="s">
        <v>168</v>
      </c>
      <c r="DK45" s="206" t="s">
        <v>169</v>
      </c>
      <c r="DL45" s="203" t="s">
        <v>170</v>
      </c>
      <c r="DM45" s="203" t="s">
        <v>158</v>
      </c>
      <c r="DN45" s="203"/>
      <c r="DO45" s="214" t="s">
        <v>171</v>
      </c>
      <c r="DP45" s="223"/>
      <c r="DQ45" s="223"/>
      <c r="DR45" s="215"/>
      <c r="DS45" s="210" t="s">
        <v>172</v>
      </c>
      <c r="DT45" s="210" t="s">
        <v>173</v>
      </c>
      <c r="DU45" s="207"/>
      <c r="DV45" s="208"/>
      <c r="DW45" s="208"/>
      <c r="DX45" s="208"/>
      <c r="DY45" s="208"/>
      <c r="DZ45" s="208"/>
      <c r="EA45" s="209"/>
      <c r="EB45" s="230" t="s">
        <v>174</v>
      </c>
      <c r="EC45" s="232" t="s">
        <v>175</v>
      </c>
      <c r="ED45" s="233"/>
      <c r="EE45" s="233"/>
      <c r="EF45" s="233"/>
      <c r="EG45" s="233"/>
      <c r="EH45" s="234"/>
      <c r="EI45" s="235" t="s">
        <v>176</v>
      </c>
      <c r="EJ45" s="236"/>
      <c r="EK45" s="237"/>
      <c r="EL45" s="229" t="s">
        <v>177</v>
      </c>
      <c r="EM45" s="184" t="s">
        <v>25</v>
      </c>
      <c r="EN45" s="185"/>
      <c r="EO45" s="185"/>
      <c r="EP45" s="185"/>
      <c r="EQ45" s="185"/>
      <c r="ER45" s="185"/>
      <c r="ES45" s="186"/>
      <c r="ET45" s="229" t="s">
        <v>178</v>
      </c>
      <c r="EU45" s="183" t="s">
        <v>135</v>
      </c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</row>
    <row r="46" spans="1:168" ht="26.25" customHeight="1">
      <c r="A46" s="177"/>
      <c r="B46" s="179"/>
      <c r="C46" s="140"/>
      <c r="D46" s="180"/>
      <c r="E46" s="187"/>
      <c r="F46" s="187" t="s">
        <v>179</v>
      </c>
      <c r="G46" s="187"/>
      <c r="H46" s="187" t="s">
        <v>180</v>
      </c>
      <c r="I46" s="187"/>
      <c r="J46" s="187"/>
      <c r="K46" s="187"/>
      <c r="L46" s="187"/>
      <c r="M46" s="187"/>
      <c r="N46" s="187"/>
      <c r="O46" s="187"/>
      <c r="P46" s="187"/>
      <c r="Q46" s="187"/>
      <c r="R46" s="194"/>
      <c r="S46" s="195"/>
      <c r="T46" s="196"/>
      <c r="U46" s="188" t="s">
        <v>36</v>
      </c>
      <c r="V46" s="189"/>
      <c r="W46" s="188" t="s">
        <v>181</v>
      </c>
      <c r="X46" s="190"/>
      <c r="Y46" s="189"/>
      <c r="Z46" s="198"/>
      <c r="AA46" s="216" t="s">
        <v>38</v>
      </c>
      <c r="AB46" s="218"/>
      <c r="AC46" s="197" t="s">
        <v>182</v>
      </c>
      <c r="AD46" s="213"/>
      <c r="AE46" s="213"/>
      <c r="AF46" s="213"/>
      <c r="AG46" s="213"/>
      <c r="AH46" s="198"/>
      <c r="AI46" s="221"/>
      <c r="AJ46" s="222"/>
      <c r="AK46" s="213"/>
      <c r="AL46" s="213"/>
      <c r="AM46" s="213"/>
      <c r="AN46" s="213"/>
      <c r="AO46" s="213"/>
      <c r="AP46" s="203" t="s">
        <v>183</v>
      </c>
      <c r="AQ46" s="214" t="s">
        <v>184</v>
      </c>
      <c r="AR46" s="215"/>
      <c r="AS46" s="203" t="s">
        <v>185</v>
      </c>
      <c r="AT46" s="214" t="s">
        <v>184</v>
      </c>
      <c r="AU46" s="215"/>
      <c r="AV46" s="211"/>
      <c r="AW46" s="211"/>
      <c r="AX46" s="211"/>
      <c r="AY46" s="211"/>
      <c r="AZ46" s="211"/>
      <c r="BA46" s="210" t="s">
        <v>186</v>
      </c>
      <c r="BB46" s="210" t="s">
        <v>187</v>
      </c>
      <c r="BC46" s="226"/>
      <c r="BD46" s="210" t="s">
        <v>188</v>
      </c>
      <c r="BE46" s="210" t="s">
        <v>189</v>
      </c>
      <c r="BF46" s="212" t="s">
        <v>190</v>
      </c>
      <c r="BG46" s="214" t="s">
        <v>184</v>
      </c>
      <c r="BH46" s="215"/>
      <c r="BI46" s="210" t="s">
        <v>191</v>
      </c>
      <c r="BJ46" s="228" t="s">
        <v>192</v>
      </c>
      <c r="BK46" s="214" t="s">
        <v>184</v>
      </c>
      <c r="BL46" s="215"/>
      <c r="BM46" s="210" t="s">
        <v>193</v>
      </c>
      <c r="BN46" s="229" t="s">
        <v>194</v>
      </c>
      <c r="BO46" s="229"/>
      <c r="BP46" s="229"/>
      <c r="BQ46" s="229"/>
      <c r="BR46" s="229"/>
      <c r="BS46" s="229"/>
      <c r="BT46" s="229"/>
      <c r="BU46" s="229"/>
      <c r="BV46" s="229"/>
      <c r="BW46" s="229"/>
      <c r="BX46" s="229" t="s">
        <v>194</v>
      </c>
      <c r="BY46" s="229"/>
      <c r="BZ46" s="229"/>
      <c r="CA46" s="229"/>
      <c r="CB46" s="229"/>
      <c r="CC46" s="229"/>
      <c r="CD46" s="229"/>
      <c r="CE46" s="229"/>
      <c r="CF46" s="229"/>
      <c r="CG46" s="229"/>
      <c r="CH46" s="229" t="s">
        <v>195</v>
      </c>
      <c r="CI46" s="229"/>
      <c r="CJ46" s="229"/>
      <c r="CK46" s="229"/>
      <c r="CL46" s="229"/>
      <c r="CM46" s="229"/>
      <c r="CN46" s="229"/>
      <c r="CO46" s="229"/>
      <c r="CP46" s="203"/>
      <c r="CQ46" s="203" t="s">
        <v>196</v>
      </c>
      <c r="CR46" s="203" t="s">
        <v>187</v>
      </c>
      <c r="CS46" s="203" t="s">
        <v>197</v>
      </c>
      <c r="CT46" s="214" t="s">
        <v>184</v>
      </c>
      <c r="CU46" s="223"/>
      <c r="CV46" s="210" t="s">
        <v>198</v>
      </c>
      <c r="CW46" s="211"/>
      <c r="CX46" s="211"/>
      <c r="CY46" s="211"/>
      <c r="CZ46" s="224"/>
      <c r="DA46" s="203"/>
      <c r="DB46" s="203" t="s">
        <v>196</v>
      </c>
      <c r="DC46" s="203" t="s">
        <v>187</v>
      </c>
      <c r="DD46" s="203" t="s">
        <v>199</v>
      </c>
      <c r="DE46" s="214" t="s">
        <v>184</v>
      </c>
      <c r="DF46" s="223"/>
      <c r="DG46" s="210" t="s">
        <v>200</v>
      </c>
      <c r="DH46" s="211"/>
      <c r="DI46" s="211"/>
      <c r="DJ46" s="211"/>
      <c r="DK46" s="224"/>
      <c r="DL46" s="203"/>
      <c r="DM46" s="203" t="s">
        <v>188</v>
      </c>
      <c r="DN46" s="203" t="s">
        <v>189</v>
      </c>
      <c r="DO46" s="203" t="s">
        <v>201</v>
      </c>
      <c r="DP46" s="214" t="s">
        <v>184</v>
      </c>
      <c r="DQ46" s="223"/>
      <c r="DR46" s="210" t="s">
        <v>202</v>
      </c>
      <c r="DS46" s="211"/>
      <c r="DT46" s="211"/>
      <c r="DU46" s="203" t="s">
        <v>203</v>
      </c>
      <c r="DV46" s="203" t="s">
        <v>25</v>
      </c>
      <c r="DW46" s="203"/>
      <c r="DX46" s="203"/>
      <c r="DY46" s="203" t="s">
        <v>204</v>
      </c>
      <c r="DZ46" s="203" t="s">
        <v>205</v>
      </c>
      <c r="EA46" s="203" t="s">
        <v>206</v>
      </c>
      <c r="EB46" s="231"/>
      <c r="EC46" s="229" t="s">
        <v>207</v>
      </c>
      <c r="ED46" s="229" t="s">
        <v>72</v>
      </c>
      <c r="EE46" s="229" t="s">
        <v>73</v>
      </c>
      <c r="EF46" s="230" t="s">
        <v>208</v>
      </c>
      <c r="EG46" s="229" t="s">
        <v>209</v>
      </c>
      <c r="EH46" s="229"/>
      <c r="EI46" s="232"/>
      <c r="EJ46" s="233"/>
      <c r="EK46" s="234"/>
      <c r="EL46" s="229"/>
      <c r="EM46" s="235" t="s">
        <v>210</v>
      </c>
      <c r="EN46" s="235" t="s">
        <v>80</v>
      </c>
      <c r="EO46" s="229" t="s">
        <v>211</v>
      </c>
      <c r="EP46" s="184" t="s">
        <v>135</v>
      </c>
      <c r="EQ46" s="185"/>
      <c r="ER46" s="186"/>
      <c r="ES46" s="230" t="s">
        <v>83</v>
      </c>
      <c r="ET46" s="229"/>
      <c r="EU46" s="240" t="s">
        <v>84</v>
      </c>
      <c r="EV46" s="240"/>
      <c r="EW46" s="240"/>
      <c r="EX46" s="240"/>
      <c r="EY46" s="229" t="s">
        <v>85</v>
      </c>
      <c r="EZ46" s="229"/>
      <c r="FA46" s="229" t="s">
        <v>86</v>
      </c>
      <c r="FB46" s="229"/>
      <c r="FC46" s="229"/>
      <c r="FD46" s="238" t="s">
        <v>87</v>
      </c>
      <c r="FE46" s="239"/>
    </row>
    <row r="47" spans="1:168" ht="105.75" customHeight="1">
      <c r="A47" s="177"/>
      <c r="B47" s="179"/>
      <c r="C47" s="141"/>
      <c r="D47" s="180"/>
      <c r="E47" s="187"/>
      <c r="F47" s="15" t="s">
        <v>212</v>
      </c>
      <c r="G47" s="15" t="s">
        <v>213</v>
      </c>
      <c r="H47" s="16" t="s">
        <v>214</v>
      </c>
      <c r="I47" s="16" t="s">
        <v>215</v>
      </c>
      <c r="J47" s="16" t="s">
        <v>216</v>
      </c>
      <c r="K47" s="16" t="s">
        <v>217</v>
      </c>
      <c r="L47" s="16" t="s">
        <v>218</v>
      </c>
      <c r="M47" s="16" t="s">
        <v>219</v>
      </c>
      <c r="N47" s="16" t="s">
        <v>220</v>
      </c>
      <c r="O47" s="16" t="s">
        <v>221</v>
      </c>
      <c r="P47" s="16" t="s">
        <v>222</v>
      </c>
      <c r="Q47" s="187"/>
      <c r="R47" s="16" t="s">
        <v>88</v>
      </c>
      <c r="S47" s="16" t="s">
        <v>89</v>
      </c>
      <c r="T47" s="16" t="s">
        <v>223</v>
      </c>
      <c r="U47" s="16" t="s">
        <v>224</v>
      </c>
      <c r="V47" s="16" t="s">
        <v>92</v>
      </c>
      <c r="W47" s="16" t="s">
        <v>225</v>
      </c>
      <c r="X47" s="16" t="s">
        <v>226</v>
      </c>
      <c r="Y47" s="16" t="s">
        <v>59</v>
      </c>
      <c r="Z47" s="199"/>
      <c r="AA47" s="17" t="s">
        <v>95</v>
      </c>
      <c r="AB47" s="17" t="s">
        <v>96</v>
      </c>
      <c r="AC47" s="199"/>
      <c r="AD47" s="17" t="s">
        <v>227</v>
      </c>
      <c r="AE47" s="17" t="s">
        <v>228</v>
      </c>
      <c r="AF47" s="17" t="s">
        <v>229</v>
      </c>
      <c r="AG47" s="17" t="s">
        <v>230</v>
      </c>
      <c r="AH47" s="199"/>
      <c r="AI47" s="17" t="s">
        <v>231</v>
      </c>
      <c r="AJ47" s="17" t="s">
        <v>232</v>
      </c>
      <c r="AK47" s="213"/>
      <c r="AL47" s="213"/>
      <c r="AM47" s="213"/>
      <c r="AN47" s="213"/>
      <c r="AO47" s="213"/>
      <c r="AP47" s="203"/>
      <c r="AQ47" s="18" t="s">
        <v>233</v>
      </c>
      <c r="AR47" s="18" t="s">
        <v>234</v>
      </c>
      <c r="AS47" s="203"/>
      <c r="AT47" s="18" t="s">
        <v>235</v>
      </c>
      <c r="AU47" s="18" t="s">
        <v>189</v>
      </c>
      <c r="AV47" s="212"/>
      <c r="AW47" s="212"/>
      <c r="AX47" s="212"/>
      <c r="AY47" s="212"/>
      <c r="AZ47" s="212"/>
      <c r="BA47" s="212"/>
      <c r="BB47" s="212"/>
      <c r="BC47" s="227"/>
      <c r="BD47" s="212"/>
      <c r="BE47" s="212"/>
      <c r="BF47" s="203"/>
      <c r="BG47" s="19" t="s">
        <v>44</v>
      </c>
      <c r="BH47" s="19" t="s">
        <v>45</v>
      </c>
      <c r="BI47" s="212"/>
      <c r="BJ47" s="229"/>
      <c r="BK47" s="19" t="s">
        <v>236</v>
      </c>
      <c r="BL47" s="19" t="s">
        <v>237</v>
      </c>
      <c r="BM47" s="212"/>
      <c r="BN47" s="19" t="s">
        <v>50</v>
      </c>
      <c r="BO47" s="19" t="s">
        <v>238</v>
      </c>
      <c r="BP47" s="19" t="s">
        <v>239</v>
      </c>
      <c r="BQ47" s="19" t="s">
        <v>238</v>
      </c>
      <c r="BR47" s="19" t="s">
        <v>52</v>
      </c>
      <c r="BS47" s="19" t="s">
        <v>238</v>
      </c>
      <c r="BT47" s="19" t="s">
        <v>240</v>
      </c>
      <c r="BU47" s="19" t="s">
        <v>238</v>
      </c>
      <c r="BV47" s="19" t="s">
        <v>54</v>
      </c>
      <c r="BW47" s="19" t="s">
        <v>238</v>
      </c>
      <c r="BX47" s="19" t="s">
        <v>241</v>
      </c>
      <c r="BY47" s="19" t="s">
        <v>238</v>
      </c>
      <c r="BZ47" s="19" t="s">
        <v>242</v>
      </c>
      <c r="CA47" s="19" t="s">
        <v>238</v>
      </c>
      <c r="CB47" s="19" t="s">
        <v>243</v>
      </c>
      <c r="CC47" s="19" t="s">
        <v>238</v>
      </c>
      <c r="CD47" s="19" t="s">
        <v>244</v>
      </c>
      <c r="CE47" s="19" t="s">
        <v>238</v>
      </c>
      <c r="CF47" s="19" t="s">
        <v>59</v>
      </c>
      <c r="CG47" s="19" t="s">
        <v>238</v>
      </c>
      <c r="CH47" s="19" t="s">
        <v>60</v>
      </c>
      <c r="CI47" s="19" t="s">
        <v>238</v>
      </c>
      <c r="CJ47" s="19" t="s">
        <v>61</v>
      </c>
      <c r="CK47" s="19" t="s">
        <v>238</v>
      </c>
      <c r="CL47" s="19" t="s">
        <v>62</v>
      </c>
      <c r="CM47" s="19" t="s">
        <v>238</v>
      </c>
      <c r="CN47" s="19" t="s">
        <v>63</v>
      </c>
      <c r="CO47" s="19" t="s">
        <v>238</v>
      </c>
      <c r="CP47" s="203"/>
      <c r="CQ47" s="203"/>
      <c r="CR47" s="203"/>
      <c r="CS47" s="203"/>
      <c r="CT47" s="19" t="s">
        <v>196</v>
      </c>
      <c r="CU47" s="19" t="s">
        <v>187</v>
      </c>
      <c r="CV47" s="212"/>
      <c r="CW47" s="212"/>
      <c r="CX47" s="212"/>
      <c r="CY47" s="212"/>
      <c r="CZ47" s="209"/>
      <c r="DA47" s="203"/>
      <c r="DB47" s="203"/>
      <c r="DC47" s="203"/>
      <c r="DD47" s="203"/>
      <c r="DE47" s="19" t="s">
        <v>196</v>
      </c>
      <c r="DF47" s="19" t="s">
        <v>187</v>
      </c>
      <c r="DG47" s="212"/>
      <c r="DH47" s="212"/>
      <c r="DI47" s="212"/>
      <c r="DJ47" s="212"/>
      <c r="DK47" s="209"/>
      <c r="DL47" s="203"/>
      <c r="DM47" s="203"/>
      <c r="DN47" s="203"/>
      <c r="DO47" s="203"/>
      <c r="DP47" s="19" t="s">
        <v>188</v>
      </c>
      <c r="DQ47" s="19" t="s">
        <v>189</v>
      </c>
      <c r="DR47" s="212"/>
      <c r="DS47" s="212"/>
      <c r="DT47" s="212"/>
      <c r="DU47" s="203"/>
      <c r="DV47" s="19" t="s">
        <v>105</v>
      </c>
      <c r="DW47" s="19" t="s">
        <v>106</v>
      </c>
      <c r="DX47" s="19" t="s">
        <v>59</v>
      </c>
      <c r="DY47" s="203"/>
      <c r="DZ47" s="203"/>
      <c r="EA47" s="203"/>
      <c r="EB47" s="228"/>
      <c r="EC47" s="229"/>
      <c r="ED47" s="229"/>
      <c r="EE47" s="229"/>
      <c r="EF47" s="228"/>
      <c r="EG47" s="20" t="s">
        <v>107</v>
      </c>
      <c r="EH47" s="20" t="s">
        <v>245</v>
      </c>
      <c r="EI47" s="21" t="s">
        <v>76</v>
      </c>
      <c r="EJ47" s="21" t="s">
        <v>77</v>
      </c>
      <c r="EK47" s="22" t="s">
        <v>78</v>
      </c>
      <c r="EL47" s="229"/>
      <c r="EM47" s="232"/>
      <c r="EN47" s="232"/>
      <c r="EO47" s="229"/>
      <c r="EP47" s="23" t="s">
        <v>109</v>
      </c>
      <c r="EQ47" s="23" t="s">
        <v>246</v>
      </c>
      <c r="ER47" s="23" t="s">
        <v>111</v>
      </c>
      <c r="ES47" s="228"/>
      <c r="ET47" s="229"/>
      <c r="EU47" s="20" t="s">
        <v>247</v>
      </c>
      <c r="EV47" s="20" t="s">
        <v>113</v>
      </c>
      <c r="EW47" s="20" t="s">
        <v>248</v>
      </c>
      <c r="EX47" s="20" t="s">
        <v>113</v>
      </c>
      <c r="EY47" s="20" t="s">
        <v>247</v>
      </c>
      <c r="EZ47" s="20" t="s">
        <v>113</v>
      </c>
      <c r="FA47" s="20" t="s">
        <v>247</v>
      </c>
      <c r="FB47" s="20" t="s">
        <v>249</v>
      </c>
      <c r="FC47" s="20" t="s">
        <v>250</v>
      </c>
      <c r="FD47" s="20" t="s">
        <v>247</v>
      </c>
      <c r="FE47" s="20" t="s">
        <v>113</v>
      </c>
    </row>
    <row r="48" spans="1:168" ht="15">
      <c r="A48" s="177"/>
      <c r="B48" s="16" t="s">
        <v>251</v>
      </c>
      <c r="C48" s="137"/>
      <c r="D48" s="16">
        <v>0</v>
      </c>
      <c r="E48" s="16">
        <v>1</v>
      </c>
      <c r="F48" s="16">
        <v>2</v>
      </c>
      <c r="G48" s="16">
        <v>3</v>
      </c>
      <c r="H48" s="16">
        <v>4</v>
      </c>
      <c r="I48" s="16">
        <v>5</v>
      </c>
      <c r="J48" s="16">
        <v>6</v>
      </c>
      <c r="K48" s="16">
        <v>7</v>
      </c>
      <c r="L48" s="16">
        <v>8</v>
      </c>
      <c r="M48" s="16">
        <v>9</v>
      </c>
      <c r="N48" s="16">
        <v>10</v>
      </c>
      <c r="O48" s="16">
        <v>11</v>
      </c>
      <c r="P48" s="16">
        <v>12</v>
      </c>
      <c r="Q48" s="16">
        <v>13</v>
      </c>
      <c r="R48" s="16">
        <v>14</v>
      </c>
      <c r="S48" s="16">
        <v>15</v>
      </c>
      <c r="T48" s="16">
        <v>16</v>
      </c>
      <c r="U48" s="16">
        <v>17</v>
      </c>
      <c r="V48" s="16">
        <v>18</v>
      </c>
      <c r="W48" s="16">
        <v>19</v>
      </c>
      <c r="X48" s="16">
        <v>20</v>
      </c>
      <c r="Y48" s="16">
        <v>21</v>
      </c>
      <c r="Z48" s="24">
        <v>22</v>
      </c>
      <c r="AA48" s="24">
        <v>23</v>
      </c>
      <c r="AB48" s="24">
        <v>24</v>
      </c>
      <c r="AC48" s="24">
        <v>25</v>
      </c>
      <c r="AD48" s="24">
        <v>26</v>
      </c>
      <c r="AE48" s="24">
        <v>27</v>
      </c>
      <c r="AF48" s="24">
        <v>28</v>
      </c>
      <c r="AG48" s="24">
        <v>29</v>
      </c>
      <c r="AH48" s="24">
        <v>30</v>
      </c>
      <c r="AI48" s="24">
        <v>31</v>
      </c>
      <c r="AJ48" s="24">
        <v>32</v>
      </c>
      <c r="AK48" s="24">
        <v>33</v>
      </c>
      <c r="AL48" s="24">
        <v>34</v>
      </c>
      <c r="AM48" s="24">
        <v>35</v>
      </c>
      <c r="AN48" s="24">
        <v>36</v>
      </c>
      <c r="AO48" s="24">
        <v>37</v>
      </c>
      <c r="AP48" s="19">
        <v>38</v>
      </c>
      <c r="AQ48" s="19">
        <v>39</v>
      </c>
      <c r="AR48" s="19">
        <v>40</v>
      </c>
      <c r="AS48" s="19">
        <v>41</v>
      </c>
      <c r="AT48" s="19">
        <v>42</v>
      </c>
      <c r="AU48" s="19">
        <v>43</v>
      </c>
      <c r="AV48" s="19">
        <v>44</v>
      </c>
      <c r="AW48" s="19">
        <v>45</v>
      </c>
      <c r="AX48" s="19">
        <v>46</v>
      </c>
      <c r="AY48" s="19">
        <v>47</v>
      </c>
      <c r="AZ48" s="19">
        <v>48</v>
      </c>
      <c r="BA48" s="19">
        <v>49</v>
      </c>
      <c r="BB48" s="19">
        <v>50</v>
      </c>
      <c r="BC48" s="19">
        <v>51</v>
      </c>
      <c r="BD48" s="19">
        <v>52</v>
      </c>
      <c r="BE48" s="19">
        <v>53</v>
      </c>
      <c r="BF48" s="25">
        <v>54</v>
      </c>
      <c r="BG48" s="25">
        <v>55</v>
      </c>
      <c r="BH48" s="25">
        <v>56</v>
      </c>
      <c r="BI48" s="25">
        <v>57</v>
      </c>
      <c r="BJ48" s="25">
        <v>58</v>
      </c>
      <c r="BK48" s="25">
        <v>59</v>
      </c>
      <c r="BL48" s="25">
        <v>60</v>
      </c>
      <c r="BM48" s="25">
        <v>61</v>
      </c>
      <c r="BN48" s="19">
        <v>62</v>
      </c>
      <c r="BO48" s="19">
        <v>63</v>
      </c>
      <c r="BP48" s="19">
        <v>64</v>
      </c>
      <c r="BQ48" s="19">
        <v>65</v>
      </c>
      <c r="BR48" s="19">
        <v>66</v>
      </c>
      <c r="BS48" s="19">
        <v>67</v>
      </c>
      <c r="BT48" s="19">
        <v>68</v>
      </c>
      <c r="BU48" s="19">
        <v>69</v>
      </c>
      <c r="BV48" s="19">
        <v>70</v>
      </c>
      <c r="BW48" s="19">
        <v>71</v>
      </c>
      <c r="BX48" s="19">
        <v>72</v>
      </c>
      <c r="BY48" s="19">
        <v>73</v>
      </c>
      <c r="BZ48" s="19">
        <v>74</v>
      </c>
      <c r="CA48" s="19">
        <v>75</v>
      </c>
      <c r="CB48" s="19">
        <v>76</v>
      </c>
      <c r="CC48" s="19">
        <v>77</v>
      </c>
      <c r="CD48" s="19">
        <v>78</v>
      </c>
      <c r="CE48" s="19">
        <v>79</v>
      </c>
      <c r="CF48" s="19">
        <v>80</v>
      </c>
      <c r="CG48" s="19">
        <v>81</v>
      </c>
      <c r="CH48" s="19">
        <v>82</v>
      </c>
      <c r="CI48" s="19">
        <v>83</v>
      </c>
      <c r="CJ48" s="19">
        <v>84</v>
      </c>
      <c r="CK48" s="19">
        <v>85</v>
      </c>
      <c r="CL48" s="19">
        <v>86</v>
      </c>
      <c r="CM48" s="19">
        <v>87</v>
      </c>
      <c r="CN48" s="19">
        <v>88</v>
      </c>
      <c r="CO48" s="19">
        <v>89</v>
      </c>
      <c r="CP48" s="19">
        <v>90</v>
      </c>
      <c r="CQ48" s="19">
        <v>91</v>
      </c>
      <c r="CR48" s="19">
        <v>92</v>
      </c>
      <c r="CS48" s="19">
        <v>93</v>
      </c>
      <c r="CT48" s="19">
        <v>94</v>
      </c>
      <c r="CU48" s="19">
        <v>95</v>
      </c>
      <c r="CV48" s="19">
        <v>96</v>
      </c>
      <c r="CW48" s="19">
        <v>97</v>
      </c>
      <c r="CX48" s="19">
        <v>98</v>
      </c>
      <c r="CY48" s="19">
        <v>99</v>
      </c>
      <c r="CZ48" s="19">
        <v>100</v>
      </c>
      <c r="DA48" s="19">
        <v>101</v>
      </c>
      <c r="DB48" s="19">
        <v>102</v>
      </c>
      <c r="DC48" s="19">
        <v>103</v>
      </c>
      <c r="DD48" s="19">
        <v>104</v>
      </c>
      <c r="DE48" s="19">
        <v>105</v>
      </c>
      <c r="DF48" s="19">
        <v>106</v>
      </c>
      <c r="DG48" s="19">
        <v>107</v>
      </c>
      <c r="DH48" s="19">
        <v>108</v>
      </c>
      <c r="DI48" s="19">
        <v>109</v>
      </c>
      <c r="DJ48" s="19">
        <v>110</v>
      </c>
      <c r="DK48" s="19">
        <v>111</v>
      </c>
      <c r="DL48" s="19">
        <v>112</v>
      </c>
      <c r="DM48" s="19">
        <v>113</v>
      </c>
      <c r="DN48" s="19">
        <v>114</v>
      </c>
      <c r="DO48" s="19">
        <v>115</v>
      </c>
      <c r="DP48" s="19">
        <v>116</v>
      </c>
      <c r="DQ48" s="19">
        <v>117</v>
      </c>
      <c r="DR48" s="19">
        <v>118</v>
      </c>
      <c r="DS48" s="19">
        <v>119</v>
      </c>
      <c r="DT48" s="19">
        <v>120</v>
      </c>
      <c r="DU48" s="19">
        <v>121</v>
      </c>
      <c r="DV48" s="19">
        <v>122</v>
      </c>
      <c r="DW48" s="19">
        <v>123</v>
      </c>
      <c r="DX48" s="19">
        <v>124</v>
      </c>
      <c r="DY48" s="19">
        <v>125</v>
      </c>
      <c r="DZ48" s="19">
        <v>126</v>
      </c>
      <c r="EA48" s="19">
        <v>127</v>
      </c>
      <c r="EB48" s="26">
        <v>128</v>
      </c>
      <c r="EC48" s="26">
        <v>129</v>
      </c>
      <c r="ED48" s="26">
        <v>130</v>
      </c>
      <c r="EE48" s="26">
        <v>131</v>
      </c>
      <c r="EF48" s="26">
        <v>132</v>
      </c>
      <c r="EG48" s="26">
        <v>133</v>
      </c>
      <c r="EH48" s="26">
        <v>134</v>
      </c>
      <c r="EI48" s="21">
        <v>135</v>
      </c>
      <c r="EJ48" s="21">
        <v>136</v>
      </c>
      <c r="EK48" s="22">
        <v>137</v>
      </c>
      <c r="EL48" s="26">
        <v>138</v>
      </c>
      <c r="EM48" s="26">
        <v>139</v>
      </c>
      <c r="EN48" s="26">
        <v>140</v>
      </c>
      <c r="EO48" s="26">
        <v>141</v>
      </c>
      <c r="EP48" s="26">
        <v>142</v>
      </c>
      <c r="EQ48" s="26">
        <v>143</v>
      </c>
      <c r="ER48" s="26">
        <v>144</v>
      </c>
      <c r="ES48" s="26">
        <v>145</v>
      </c>
      <c r="ET48" s="19">
        <v>146</v>
      </c>
      <c r="EU48" s="19">
        <v>147</v>
      </c>
      <c r="EV48" s="19">
        <v>148</v>
      </c>
      <c r="EW48" s="19">
        <v>149</v>
      </c>
      <c r="EX48" s="19">
        <v>150</v>
      </c>
      <c r="EY48" s="19">
        <v>151</v>
      </c>
      <c r="EZ48" s="19">
        <v>152</v>
      </c>
      <c r="FA48" s="19">
        <v>153</v>
      </c>
      <c r="FB48" s="19">
        <v>154</v>
      </c>
      <c r="FC48" s="19">
        <v>155</v>
      </c>
      <c r="FD48" s="19">
        <v>156</v>
      </c>
      <c r="FE48" s="19">
        <v>157</v>
      </c>
    </row>
    <row r="49" spans="1:161" ht="15">
      <c r="A49" s="177"/>
      <c r="B49" s="27" t="s">
        <v>252</v>
      </c>
      <c r="C49" s="27"/>
      <c r="D49" s="28" t="s">
        <v>253</v>
      </c>
      <c r="E49" s="27">
        <f>COUNTA(B5:B41)</f>
        <v>9</v>
      </c>
      <c r="F49" s="16">
        <f>COUNTIF(Z5:Z41,"&gt;0")</f>
        <v>0</v>
      </c>
      <c r="G49" s="16">
        <f>COUNTIF(Y5:Y41,"&gt;0")</f>
        <v>1</v>
      </c>
      <c r="H49" s="16">
        <f>COUNTIF(AA5:AA41,"&gt;0")</f>
        <v>2</v>
      </c>
      <c r="I49" s="16">
        <f>COUNTIF(AB5:AB41,"&gt;0")</f>
        <v>8</v>
      </c>
      <c r="J49" s="16">
        <f>COUNTIF(AC5:AC41,"&gt;0")</f>
        <v>0</v>
      </c>
      <c r="K49" s="16">
        <f t="shared" ref="K49:N50" si="19">AD42</f>
        <v>2</v>
      </c>
      <c r="L49" s="16">
        <f t="shared" si="19"/>
        <v>0</v>
      </c>
      <c r="M49" s="16">
        <f t="shared" si="19"/>
        <v>1</v>
      </c>
      <c r="N49" s="16">
        <f t="shared" si="19"/>
        <v>0</v>
      </c>
      <c r="O49" s="16">
        <f>COUNTIF(AH5:AH41,"&gt;0")</f>
        <v>1</v>
      </c>
      <c r="P49" s="16">
        <f>COUNTIF(AI5:AI41,"&gt;0")</f>
        <v>0</v>
      </c>
      <c r="Q49" s="16">
        <f t="shared" ref="Q49:AF50" si="20">G42</f>
        <v>8</v>
      </c>
      <c r="R49" s="16">
        <f t="shared" si="20"/>
        <v>0</v>
      </c>
      <c r="S49" s="16">
        <f t="shared" si="20"/>
        <v>0</v>
      </c>
      <c r="T49" s="16">
        <f t="shared" si="20"/>
        <v>1</v>
      </c>
      <c r="U49" s="16">
        <f t="shared" si="20"/>
        <v>0</v>
      </c>
      <c r="V49" s="16">
        <f t="shared" si="20"/>
        <v>1</v>
      </c>
      <c r="W49" s="16">
        <f t="shared" si="20"/>
        <v>6</v>
      </c>
      <c r="X49" s="16">
        <f t="shared" si="20"/>
        <v>2</v>
      </c>
      <c r="Y49" s="16">
        <f t="shared" si="20"/>
        <v>0</v>
      </c>
      <c r="Z49" s="16">
        <f t="shared" si="20"/>
        <v>104</v>
      </c>
      <c r="AA49" s="16">
        <f t="shared" si="20"/>
        <v>0</v>
      </c>
      <c r="AB49" s="16">
        <f t="shared" si="20"/>
        <v>0</v>
      </c>
      <c r="AC49" s="16">
        <f t="shared" si="20"/>
        <v>8</v>
      </c>
      <c r="AD49" s="16">
        <f t="shared" si="20"/>
        <v>6</v>
      </c>
      <c r="AE49" s="16">
        <f t="shared" si="20"/>
        <v>690</v>
      </c>
      <c r="AF49" s="16">
        <f t="shared" si="20"/>
        <v>39</v>
      </c>
      <c r="AG49" s="16">
        <f t="shared" ref="AA49:AM50" si="21">W42</f>
        <v>1136.0999999999999</v>
      </c>
      <c r="AH49" s="16">
        <f t="shared" si="21"/>
        <v>3</v>
      </c>
      <c r="AI49" s="16">
        <f t="shared" si="21"/>
        <v>150</v>
      </c>
      <c r="AJ49" s="16">
        <f t="shared" si="21"/>
        <v>0</v>
      </c>
      <c r="AK49" s="16">
        <f t="shared" si="21"/>
        <v>2</v>
      </c>
      <c r="AL49" s="16">
        <f t="shared" si="21"/>
        <v>33</v>
      </c>
      <c r="AM49" s="16">
        <f t="shared" si="21"/>
        <v>0</v>
      </c>
      <c r="AN49" s="16">
        <f>AH42</f>
        <v>1</v>
      </c>
      <c r="AO49" s="16">
        <f>AI42</f>
        <v>0</v>
      </c>
      <c r="AP49" s="22">
        <f t="shared" ref="AP49:AR50" si="22">AL42</f>
        <v>96</v>
      </c>
      <c r="AQ49" s="22">
        <f t="shared" si="22"/>
        <v>45</v>
      </c>
      <c r="AR49" s="22">
        <f t="shared" si="22"/>
        <v>22</v>
      </c>
      <c r="AS49" s="22">
        <f t="shared" ref="AS49:AU50" si="23">BN42</f>
        <v>953</v>
      </c>
      <c r="AT49" s="22">
        <f t="shared" si="23"/>
        <v>461</v>
      </c>
      <c r="AU49" s="22">
        <f t="shared" si="23"/>
        <v>195</v>
      </c>
      <c r="AV49" s="22">
        <f>AO42</f>
        <v>10</v>
      </c>
      <c r="AW49" s="22">
        <f>BQ42</f>
        <v>126</v>
      </c>
      <c r="AX49" s="22">
        <f>AP42</f>
        <v>2</v>
      </c>
      <c r="AY49" s="22">
        <f>BR42</f>
        <v>22</v>
      </c>
      <c r="AZ49" s="22">
        <f t="shared" ref="AZ49:BB50" si="24">AQ42</f>
        <v>86</v>
      </c>
      <c r="BA49" s="22">
        <f t="shared" si="24"/>
        <v>44</v>
      </c>
      <c r="BB49" s="22">
        <f t="shared" si="24"/>
        <v>22</v>
      </c>
      <c r="BC49" s="22">
        <f t="shared" ref="BC49:BE50" si="25">BS42</f>
        <v>827</v>
      </c>
      <c r="BD49" s="22">
        <f t="shared" si="25"/>
        <v>453</v>
      </c>
      <c r="BE49" s="22">
        <f t="shared" si="25"/>
        <v>195</v>
      </c>
      <c r="BF49" s="22">
        <f t="shared" ref="BF49:BI50" si="26">AT42</f>
        <v>86</v>
      </c>
      <c r="BG49" s="22">
        <f t="shared" si="26"/>
        <v>44</v>
      </c>
      <c r="BH49" s="22">
        <f t="shared" si="26"/>
        <v>22</v>
      </c>
      <c r="BI49" s="22">
        <f t="shared" si="26"/>
        <v>6</v>
      </c>
      <c r="BJ49" s="22">
        <f t="shared" ref="BJ49:BM50" si="27">BV42</f>
        <v>827</v>
      </c>
      <c r="BK49" s="22">
        <f t="shared" si="27"/>
        <v>453</v>
      </c>
      <c r="BL49" s="22">
        <f t="shared" si="27"/>
        <v>195</v>
      </c>
      <c r="BM49" s="22">
        <f t="shared" si="27"/>
        <v>57</v>
      </c>
      <c r="BN49" s="22">
        <f>AX42</f>
        <v>2</v>
      </c>
      <c r="BO49" s="22">
        <f>BZ42</f>
        <v>31</v>
      </c>
      <c r="BP49" s="22">
        <f>AY42</f>
        <v>20</v>
      </c>
      <c r="BQ49" s="22">
        <f>CA42</f>
        <v>197</v>
      </c>
      <c r="BR49" s="22">
        <f>AZ42</f>
        <v>11</v>
      </c>
      <c r="BS49" s="22">
        <f>CB42</f>
        <v>125</v>
      </c>
      <c r="BT49" s="22">
        <f>BA42</f>
        <v>0</v>
      </c>
      <c r="BU49" s="22">
        <f>CC42</f>
        <v>0</v>
      </c>
      <c r="BV49" s="22">
        <f>BB42</f>
        <v>0</v>
      </c>
      <c r="BW49" s="22">
        <f>CD42</f>
        <v>0</v>
      </c>
      <c r="BX49" s="22">
        <f>BC42</f>
        <v>0</v>
      </c>
      <c r="BY49" s="22">
        <f>CE42</f>
        <v>0</v>
      </c>
      <c r="BZ49" s="22">
        <f>BD42</f>
        <v>6</v>
      </c>
      <c r="CA49" s="22">
        <f>CF42</f>
        <v>77</v>
      </c>
      <c r="CB49" s="22">
        <f>BE42</f>
        <v>14</v>
      </c>
      <c r="CC49" s="22">
        <f>CG42</f>
        <v>137</v>
      </c>
      <c r="CD49" s="22">
        <f>BF42</f>
        <v>2</v>
      </c>
      <c r="CE49" s="22">
        <f>CH42</f>
        <v>20</v>
      </c>
      <c r="CF49" s="22">
        <f>BG42</f>
        <v>31</v>
      </c>
      <c r="CG49" s="22">
        <f>CI42</f>
        <v>240</v>
      </c>
      <c r="CH49" s="22">
        <f>BH42</f>
        <v>5</v>
      </c>
      <c r="CI49" s="22">
        <f>CJ42</f>
        <v>70</v>
      </c>
      <c r="CJ49" s="22">
        <f>BI42</f>
        <v>0</v>
      </c>
      <c r="CK49" s="22">
        <f>CK42</f>
        <v>0</v>
      </c>
      <c r="CL49" s="22">
        <f>BJ42</f>
        <v>0</v>
      </c>
      <c r="CM49" s="22">
        <f>CL42</f>
        <v>0</v>
      </c>
      <c r="CN49" s="22">
        <f>BK42</f>
        <v>0</v>
      </c>
      <c r="CO49" s="22">
        <f>CM42</f>
        <v>0</v>
      </c>
      <c r="CP49" s="22">
        <f t="shared" ref="CP49:CZ50" si="28">CP42</f>
        <v>1445</v>
      </c>
      <c r="CQ49" s="22">
        <f t="shared" si="28"/>
        <v>523</v>
      </c>
      <c r="CR49" s="22">
        <f t="shared" si="28"/>
        <v>467</v>
      </c>
      <c r="CS49" s="22">
        <f t="shared" si="28"/>
        <v>1226</v>
      </c>
      <c r="CT49" s="22">
        <f t="shared" si="28"/>
        <v>439</v>
      </c>
      <c r="CU49" s="22">
        <f t="shared" si="28"/>
        <v>429</v>
      </c>
      <c r="CV49" s="22">
        <f t="shared" si="28"/>
        <v>219</v>
      </c>
      <c r="CW49" s="22">
        <f t="shared" si="28"/>
        <v>0</v>
      </c>
      <c r="CX49" s="22">
        <f t="shared" si="28"/>
        <v>642</v>
      </c>
      <c r="CY49" s="22">
        <f t="shared" si="28"/>
        <v>90</v>
      </c>
      <c r="CZ49" s="22">
        <f t="shared" si="28"/>
        <v>266</v>
      </c>
      <c r="DA49" s="22">
        <f t="shared" ref="DA49:DK50" si="29">DC42</f>
        <v>713</v>
      </c>
      <c r="DB49" s="22">
        <f t="shared" si="29"/>
        <v>188</v>
      </c>
      <c r="DC49" s="22">
        <f t="shared" si="29"/>
        <v>366</v>
      </c>
      <c r="DD49" s="22">
        <f t="shared" si="29"/>
        <v>713</v>
      </c>
      <c r="DE49" s="22">
        <f t="shared" si="29"/>
        <v>188</v>
      </c>
      <c r="DF49" s="22">
        <f t="shared" si="29"/>
        <v>366</v>
      </c>
      <c r="DG49" s="22">
        <f t="shared" si="29"/>
        <v>0</v>
      </c>
      <c r="DH49" s="22">
        <f t="shared" si="29"/>
        <v>0</v>
      </c>
      <c r="DI49" s="22">
        <f t="shared" si="29"/>
        <v>603</v>
      </c>
      <c r="DJ49" s="22">
        <f t="shared" si="29"/>
        <v>38</v>
      </c>
      <c r="DK49" s="22">
        <f t="shared" si="29"/>
        <v>104</v>
      </c>
      <c r="DL49" s="22">
        <f t="shared" ref="DL49:DT50" si="30">DP42</f>
        <v>15229</v>
      </c>
      <c r="DM49" s="22">
        <f t="shared" si="30"/>
        <v>3090</v>
      </c>
      <c r="DN49" s="22">
        <f t="shared" si="30"/>
        <v>7064</v>
      </c>
      <c r="DO49" s="22">
        <f t="shared" si="30"/>
        <v>15229</v>
      </c>
      <c r="DP49" s="22">
        <f t="shared" si="30"/>
        <v>3090</v>
      </c>
      <c r="DQ49" s="22">
        <f t="shared" si="30"/>
        <v>7064</v>
      </c>
      <c r="DR49" s="22">
        <f t="shared" si="30"/>
        <v>0</v>
      </c>
      <c r="DS49" s="22">
        <f t="shared" si="30"/>
        <v>0</v>
      </c>
      <c r="DT49" s="22">
        <f t="shared" si="30"/>
        <v>11780</v>
      </c>
      <c r="DU49" s="22">
        <f t="shared" ref="DU49:EA50" si="31">DZ42</f>
        <v>2363</v>
      </c>
      <c r="DV49" s="22">
        <f t="shared" si="31"/>
        <v>9</v>
      </c>
      <c r="DW49" s="22">
        <f t="shared" si="31"/>
        <v>289</v>
      </c>
      <c r="DX49" s="22">
        <f t="shared" si="31"/>
        <v>2065</v>
      </c>
      <c r="DY49" s="22">
        <f t="shared" si="31"/>
        <v>743</v>
      </c>
      <c r="DZ49" s="22">
        <f t="shared" si="31"/>
        <v>2041</v>
      </c>
      <c r="EA49" s="22">
        <f t="shared" si="31"/>
        <v>951</v>
      </c>
      <c r="EB49" s="22">
        <f t="shared" ref="EB49:EK50" si="32">EH42</f>
        <v>99</v>
      </c>
      <c r="EC49" s="22">
        <f t="shared" si="32"/>
        <v>99</v>
      </c>
      <c r="ED49" s="22">
        <f t="shared" si="32"/>
        <v>55</v>
      </c>
      <c r="EE49" s="22">
        <f t="shared" si="32"/>
        <v>99</v>
      </c>
      <c r="EF49" s="22">
        <f t="shared" si="32"/>
        <v>2</v>
      </c>
      <c r="EG49" s="22">
        <f t="shared" si="32"/>
        <v>11</v>
      </c>
      <c r="EH49" s="22">
        <f t="shared" si="32"/>
        <v>19</v>
      </c>
      <c r="EI49" s="22">
        <f t="shared" si="32"/>
        <v>40</v>
      </c>
      <c r="EJ49" s="22">
        <f t="shared" si="32"/>
        <v>47</v>
      </c>
      <c r="EK49" s="22">
        <f t="shared" si="32"/>
        <v>12</v>
      </c>
      <c r="EL49" s="22">
        <f t="shared" ref="EL49:FA50" si="33">ES42</f>
        <v>83987</v>
      </c>
      <c r="EM49" s="22">
        <f t="shared" si="33"/>
        <v>66954</v>
      </c>
      <c r="EN49" s="22">
        <f t="shared" si="33"/>
        <v>15418</v>
      </c>
      <c r="EO49" s="22">
        <f t="shared" si="33"/>
        <v>1615</v>
      </c>
      <c r="EP49" s="22">
        <f t="shared" si="33"/>
        <v>1615</v>
      </c>
      <c r="EQ49" s="22">
        <f t="shared" si="33"/>
        <v>0</v>
      </c>
      <c r="ER49" s="22">
        <f t="shared" si="33"/>
        <v>0</v>
      </c>
      <c r="ES49" s="22">
        <f t="shared" si="33"/>
        <v>0</v>
      </c>
      <c r="ET49" s="22">
        <f t="shared" si="33"/>
        <v>83987</v>
      </c>
      <c r="EU49" s="22">
        <f t="shared" si="33"/>
        <v>70903</v>
      </c>
      <c r="EV49" s="22">
        <f t="shared" si="33"/>
        <v>0</v>
      </c>
      <c r="EW49" s="22">
        <f t="shared" si="33"/>
        <v>69966</v>
      </c>
      <c r="EX49" s="22">
        <f t="shared" si="33"/>
        <v>0</v>
      </c>
      <c r="EY49" s="22">
        <f t="shared" si="33"/>
        <v>8054</v>
      </c>
      <c r="EZ49" s="22">
        <f t="shared" si="33"/>
        <v>0</v>
      </c>
      <c r="FA49" s="22">
        <f t="shared" si="33"/>
        <v>3516</v>
      </c>
      <c r="FB49" s="22">
        <f t="shared" ref="EV49:FE50" si="34">FI42</f>
        <v>0</v>
      </c>
      <c r="FC49" s="22">
        <f t="shared" si="34"/>
        <v>0</v>
      </c>
      <c r="FD49" s="22">
        <f t="shared" si="34"/>
        <v>1501</v>
      </c>
      <c r="FE49" s="22">
        <f t="shared" si="34"/>
        <v>0</v>
      </c>
    </row>
    <row r="50" spans="1:161" ht="15">
      <c r="A50" s="177"/>
      <c r="B50" s="27" t="s">
        <v>126</v>
      </c>
      <c r="C50" s="27"/>
      <c r="D50" s="28" t="s">
        <v>254</v>
      </c>
      <c r="E50" s="27">
        <f>COUNTA(B11:B41)</f>
        <v>7</v>
      </c>
      <c r="F50" s="16">
        <f>COUNTIF(Z11:Z41,"&gt;0")</f>
        <v>0</v>
      </c>
      <c r="G50" s="16">
        <f>COUNTIF(Y11:Y41,"&gt;0")</f>
        <v>0</v>
      </c>
      <c r="H50" s="16">
        <f>COUNTIF(AA11:AA41,"&gt;0")</f>
        <v>1</v>
      </c>
      <c r="I50" s="16">
        <f>COUNTIF(AB11:AB41,"&gt;0")</f>
        <v>6</v>
      </c>
      <c r="J50" s="16">
        <f>COUNTIF(AC11:AC41,"&gt;0")</f>
        <v>0</v>
      </c>
      <c r="K50" s="16">
        <f t="shared" si="19"/>
        <v>0</v>
      </c>
      <c r="L50" s="16">
        <f t="shared" si="19"/>
        <v>0</v>
      </c>
      <c r="M50" s="16">
        <f t="shared" si="19"/>
        <v>0</v>
      </c>
      <c r="N50" s="16">
        <f t="shared" si="19"/>
        <v>0</v>
      </c>
      <c r="O50" s="16">
        <f>COUNTIF(AH11:AH41,"&gt;0")</f>
        <v>0</v>
      </c>
      <c r="P50" s="16">
        <f>COUNTIF(AI11:AI41,"&gt;0")</f>
        <v>0</v>
      </c>
      <c r="Q50" s="16">
        <f t="shared" si="20"/>
        <v>6</v>
      </c>
      <c r="R50" s="16">
        <f t="shared" si="20"/>
        <v>0</v>
      </c>
      <c r="S50" s="16">
        <f t="shared" si="20"/>
        <v>0</v>
      </c>
      <c r="T50" s="16">
        <f t="shared" si="20"/>
        <v>0</v>
      </c>
      <c r="U50" s="16">
        <f t="shared" si="20"/>
        <v>0</v>
      </c>
      <c r="V50" s="16">
        <f t="shared" si="20"/>
        <v>1</v>
      </c>
      <c r="W50" s="16">
        <f t="shared" si="20"/>
        <v>4</v>
      </c>
      <c r="X50" s="16">
        <f t="shared" si="20"/>
        <v>2</v>
      </c>
      <c r="Y50" s="16">
        <f t="shared" si="20"/>
        <v>0</v>
      </c>
      <c r="Z50" s="16">
        <f t="shared" si="20"/>
        <v>51</v>
      </c>
      <c r="AA50" s="16">
        <f t="shared" si="21"/>
        <v>0</v>
      </c>
      <c r="AB50" s="16">
        <f t="shared" si="21"/>
        <v>0</v>
      </c>
      <c r="AC50" s="16">
        <f t="shared" si="21"/>
        <v>8</v>
      </c>
      <c r="AD50" s="16">
        <f t="shared" si="21"/>
        <v>5</v>
      </c>
      <c r="AE50" s="16">
        <f t="shared" si="21"/>
        <v>490</v>
      </c>
      <c r="AF50" s="16">
        <f t="shared" si="21"/>
        <v>20</v>
      </c>
      <c r="AG50" s="16">
        <f t="shared" si="21"/>
        <v>509</v>
      </c>
      <c r="AH50" s="16">
        <f t="shared" si="21"/>
        <v>0</v>
      </c>
      <c r="AI50" s="16">
        <f t="shared" si="21"/>
        <v>0</v>
      </c>
      <c r="AJ50" s="16">
        <f t="shared" si="21"/>
        <v>0</v>
      </c>
      <c r="AK50" s="16">
        <f t="shared" si="21"/>
        <v>1</v>
      </c>
      <c r="AL50" s="16">
        <f t="shared" si="21"/>
        <v>7</v>
      </c>
      <c r="AM50" s="16">
        <f t="shared" si="21"/>
        <v>0</v>
      </c>
      <c r="AN50" s="16">
        <f>AH43</f>
        <v>0</v>
      </c>
      <c r="AO50" s="16">
        <f>AI43</f>
        <v>0</v>
      </c>
      <c r="AP50" s="22">
        <f t="shared" si="22"/>
        <v>73</v>
      </c>
      <c r="AQ50" s="22">
        <f t="shared" si="22"/>
        <v>31</v>
      </c>
      <c r="AR50" s="22">
        <f t="shared" si="22"/>
        <v>20</v>
      </c>
      <c r="AS50" s="22">
        <f t="shared" si="23"/>
        <v>700</v>
      </c>
      <c r="AT50" s="22">
        <f t="shared" si="23"/>
        <v>307</v>
      </c>
      <c r="AU50" s="22">
        <f t="shared" si="23"/>
        <v>173</v>
      </c>
      <c r="AV50" s="22">
        <f>AO43</f>
        <v>9</v>
      </c>
      <c r="AW50" s="22">
        <f>BQ43</f>
        <v>118</v>
      </c>
      <c r="AX50" s="22">
        <f>AP43</f>
        <v>0</v>
      </c>
      <c r="AY50" s="22">
        <f>BR43</f>
        <v>0</v>
      </c>
      <c r="AZ50" s="22">
        <f t="shared" si="24"/>
        <v>64</v>
      </c>
      <c r="BA50" s="22">
        <f t="shared" si="24"/>
        <v>31</v>
      </c>
      <c r="BB50" s="22">
        <f t="shared" si="24"/>
        <v>20</v>
      </c>
      <c r="BC50" s="22">
        <f t="shared" si="25"/>
        <v>582</v>
      </c>
      <c r="BD50" s="22">
        <f t="shared" si="25"/>
        <v>307</v>
      </c>
      <c r="BE50" s="22">
        <f t="shared" si="25"/>
        <v>173</v>
      </c>
      <c r="BF50" s="22">
        <f t="shared" si="26"/>
        <v>64</v>
      </c>
      <c r="BG50" s="22">
        <f t="shared" si="26"/>
        <v>31</v>
      </c>
      <c r="BH50" s="22">
        <f t="shared" si="26"/>
        <v>20</v>
      </c>
      <c r="BI50" s="22">
        <f t="shared" si="26"/>
        <v>3</v>
      </c>
      <c r="BJ50" s="22">
        <f t="shared" si="27"/>
        <v>582</v>
      </c>
      <c r="BK50" s="22">
        <f t="shared" si="27"/>
        <v>307</v>
      </c>
      <c r="BL50" s="22">
        <f t="shared" si="27"/>
        <v>173</v>
      </c>
      <c r="BM50" s="22">
        <f t="shared" si="27"/>
        <v>24</v>
      </c>
      <c r="BN50" s="22">
        <f>AX43</f>
        <v>0</v>
      </c>
      <c r="BO50" s="22">
        <f>BZ43</f>
        <v>0</v>
      </c>
      <c r="BP50" s="22">
        <f>AY43</f>
        <v>18</v>
      </c>
      <c r="BQ50" s="22">
        <f>CA43</f>
        <v>170</v>
      </c>
      <c r="BR50" s="22">
        <f>AZ43</f>
        <v>9</v>
      </c>
      <c r="BS50" s="22">
        <f>CB43</f>
        <v>103</v>
      </c>
      <c r="BT50" s="22">
        <f>BA43</f>
        <v>0</v>
      </c>
      <c r="BU50" s="22">
        <f>CC43</f>
        <v>0</v>
      </c>
      <c r="BV50" s="22">
        <f>BB43</f>
        <v>0</v>
      </c>
      <c r="BW50" s="22">
        <f>CD43</f>
        <v>0</v>
      </c>
      <c r="BX50" s="22">
        <f>BC43</f>
        <v>0</v>
      </c>
      <c r="BY50" s="22">
        <f>CE43</f>
        <v>0</v>
      </c>
      <c r="BZ50" s="22">
        <f>BD43</f>
        <v>4</v>
      </c>
      <c r="CA50" s="22">
        <f>CF43</f>
        <v>57</v>
      </c>
      <c r="CB50" s="22">
        <f>BE43</f>
        <v>7</v>
      </c>
      <c r="CC50" s="22">
        <f>CG43</f>
        <v>58</v>
      </c>
      <c r="CD50" s="22">
        <f>BF43</f>
        <v>0</v>
      </c>
      <c r="CE50" s="22">
        <f>CH43</f>
        <v>0</v>
      </c>
      <c r="CF50" s="22">
        <f>BG43</f>
        <v>26</v>
      </c>
      <c r="CG50" s="22">
        <f>CI43</f>
        <v>194</v>
      </c>
      <c r="CH50" s="22">
        <f>BH43</f>
        <v>0</v>
      </c>
      <c r="CI50" s="22">
        <f>CJ43</f>
        <v>0</v>
      </c>
      <c r="CJ50" s="22">
        <f>BI43</f>
        <v>0</v>
      </c>
      <c r="CK50" s="22">
        <f>CK43</f>
        <v>0</v>
      </c>
      <c r="CL50" s="22">
        <f>BJ43</f>
        <v>0</v>
      </c>
      <c r="CM50" s="22">
        <f>CL43</f>
        <v>0</v>
      </c>
      <c r="CN50" s="22">
        <f>BK43</f>
        <v>0</v>
      </c>
      <c r="CO50" s="22">
        <f>CM43</f>
        <v>0</v>
      </c>
      <c r="CP50" s="22">
        <f t="shared" si="28"/>
        <v>1113</v>
      </c>
      <c r="CQ50" s="22">
        <f t="shared" si="28"/>
        <v>432</v>
      </c>
      <c r="CR50" s="22">
        <f t="shared" si="28"/>
        <v>412</v>
      </c>
      <c r="CS50" s="22">
        <f t="shared" si="28"/>
        <v>974</v>
      </c>
      <c r="CT50" s="22">
        <f t="shared" si="28"/>
        <v>378</v>
      </c>
      <c r="CU50" s="22">
        <f t="shared" si="28"/>
        <v>376</v>
      </c>
      <c r="CV50" s="22">
        <f t="shared" si="28"/>
        <v>139</v>
      </c>
      <c r="CW50" s="22">
        <f t="shared" si="28"/>
        <v>0</v>
      </c>
      <c r="CX50" s="22">
        <f t="shared" si="28"/>
        <v>570</v>
      </c>
      <c r="CY50" s="22">
        <f t="shared" si="28"/>
        <v>0</v>
      </c>
      <c r="CZ50" s="22">
        <f t="shared" si="28"/>
        <v>0</v>
      </c>
      <c r="DA50" s="22">
        <f t="shared" si="29"/>
        <v>582</v>
      </c>
      <c r="DB50" s="22">
        <f t="shared" si="29"/>
        <v>169</v>
      </c>
      <c r="DC50" s="22">
        <f t="shared" si="29"/>
        <v>330</v>
      </c>
      <c r="DD50" s="22">
        <f t="shared" si="29"/>
        <v>582</v>
      </c>
      <c r="DE50" s="22">
        <f t="shared" si="29"/>
        <v>169</v>
      </c>
      <c r="DF50" s="22">
        <f t="shared" si="29"/>
        <v>330</v>
      </c>
      <c r="DG50" s="22">
        <f t="shared" si="29"/>
        <v>0</v>
      </c>
      <c r="DH50" s="22">
        <f t="shared" si="29"/>
        <v>0</v>
      </c>
      <c r="DI50" s="22">
        <f t="shared" si="29"/>
        <v>531</v>
      </c>
      <c r="DJ50" s="22">
        <f t="shared" si="29"/>
        <v>0</v>
      </c>
      <c r="DK50" s="22">
        <f t="shared" si="29"/>
        <v>0</v>
      </c>
      <c r="DL50" s="22">
        <f t="shared" si="30"/>
        <v>10093</v>
      </c>
      <c r="DM50" s="22">
        <f t="shared" si="30"/>
        <v>2637</v>
      </c>
      <c r="DN50" s="22">
        <f t="shared" si="30"/>
        <v>5253</v>
      </c>
      <c r="DO50" s="22">
        <f t="shared" si="30"/>
        <v>10093</v>
      </c>
      <c r="DP50" s="22">
        <f t="shared" si="30"/>
        <v>2637</v>
      </c>
      <c r="DQ50" s="22">
        <f t="shared" si="30"/>
        <v>5253</v>
      </c>
      <c r="DR50" s="22">
        <f t="shared" si="30"/>
        <v>0</v>
      </c>
      <c r="DS50" s="22">
        <f t="shared" si="30"/>
        <v>0</v>
      </c>
      <c r="DT50" s="22">
        <f t="shared" si="30"/>
        <v>8441</v>
      </c>
      <c r="DU50" s="22">
        <f t="shared" si="31"/>
        <v>0</v>
      </c>
      <c r="DV50" s="22">
        <f t="shared" si="31"/>
        <v>0</v>
      </c>
      <c r="DW50" s="22">
        <f t="shared" si="31"/>
        <v>0</v>
      </c>
      <c r="DX50" s="22">
        <f t="shared" si="31"/>
        <v>0</v>
      </c>
      <c r="DY50" s="22">
        <f t="shared" si="31"/>
        <v>0</v>
      </c>
      <c r="DZ50" s="22">
        <f t="shared" si="31"/>
        <v>0</v>
      </c>
      <c r="EA50" s="22">
        <f t="shared" si="31"/>
        <v>0</v>
      </c>
      <c r="EB50" s="22">
        <f t="shared" si="32"/>
        <v>47</v>
      </c>
      <c r="EC50" s="22">
        <f t="shared" si="32"/>
        <v>47</v>
      </c>
      <c r="ED50" s="22">
        <f t="shared" si="32"/>
        <v>27</v>
      </c>
      <c r="EE50" s="22">
        <f t="shared" si="32"/>
        <v>47</v>
      </c>
      <c r="EF50" s="22">
        <f t="shared" si="32"/>
        <v>0</v>
      </c>
      <c r="EG50" s="22">
        <f t="shared" si="32"/>
        <v>3</v>
      </c>
      <c r="EH50" s="22">
        <f t="shared" si="32"/>
        <v>8</v>
      </c>
      <c r="EI50" s="22">
        <f t="shared" si="32"/>
        <v>20</v>
      </c>
      <c r="EJ50" s="22">
        <f t="shared" si="32"/>
        <v>23</v>
      </c>
      <c r="EK50" s="22">
        <f t="shared" si="32"/>
        <v>4</v>
      </c>
      <c r="EL50" s="22">
        <f t="shared" si="33"/>
        <v>28813</v>
      </c>
      <c r="EM50" s="22">
        <f t="shared" si="33"/>
        <v>22772</v>
      </c>
      <c r="EN50" s="22">
        <f t="shared" si="33"/>
        <v>5505</v>
      </c>
      <c r="EO50" s="22">
        <f t="shared" si="33"/>
        <v>536</v>
      </c>
      <c r="EP50" s="22">
        <f t="shared" si="33"/>
        <v>536</v>
      </c>
      <c r="EQ50" s="22">
        <f t="shared" si="33"/>
        <v>0</v>
      </c>
      <c r="ER50" s="22">
        <f t="shared" si="33"/>
        <v>0</v>
      </c>
      <c r="ES50" s="22">
        <f t="shared" si="33"/>
        <v>0</v>
      </c>
      <c r="ET50" s="22">
        <f t="shared" si="33"/>
        <v>28813</v>
      </c>
      <c r="EU50" s="22">
        <f t="shared" si="33"/>
        <v>27236</v>
      </c>
      <c r="EV50" s="22">
        <f t="shared" si="34"/>
        <v>0</v>
      </c>
      <c r="EW50" s="22">
        <f t="shared" si="34"/>
        <v>27026</v>
      </c>
      <c r="EX50" s="22">
        <f t="shared" si="34"/>
        <v>0</v>
      </c>
      <c r="EY50" s="22">
        <f t="shared" si="34"/>
        <v>1047</v>
      </c>
      <c r="EZ50" s="22">
        <f t="shared" si="34"/>
        <v>0</v>
      </c>
      <c r="FA50" s="22">
        <f t="shared" si="34"/>
        <v>42</v>
      </c>
      <c r="FB50" s="22">
        <f t="shared" si="34"/>
        <v>0</v>
      </c>
      <c r="FC50" s="22">
        <f t="shared" si="34"/>
        <v>0</v>
      </c>
      <c r="FD50" s="22">
        <f t="shared" si="34"/>
        <v>488</v>
      </c>
      <c r="FE50" s="22">
        <f t="shared" si="34"/>
        <v>0</v>
      </c>
    </row>
    <row r="51" spans="1:161" ht="15">
      <c r="A51" s="177"/>
      <c r="B51" s="27" t="s">
        <v>255</v>
      </c>
      <c r="C51" s="27"/>
      <c r="D51" s="28" t="s">
        <v>256</v>
      </c>
      <c r="E51" s="27">
        <f>COUNTA(B5)</f>
        <v>0</v>
      </c>
      <c r="F51" s="81">
        <f>COUNTIF(Z5,"&gt;0")</f>
        <v>0</v>
      </c>
      <c r="G51" s="81">
        <f>COUNTIF(Y5,"&gt;0")</f>
        <v>0</v>
      </c>
      <c r="H51" s="81" t="s">
        <v>257</v>
      </c>
      <c r="I51" s="81" t="s">
        <v>257</v>
      </c>
      <c r="J51" s="81" t="s">
        <v>257</v>
      </c>
      <c r="K51" s="81" t="s">
        <v>257</v>
      </c>
      <c r="L51" s="81" t="s">
        <v>257</v>
      </c>
      <c r="M51" s="81" t="s">
        <v>257</v>
      </c>
      <c r="N51" s="81" t="s">
        <v>257</v>
      </c>
      <c r="O51" s="81">
        <f>COUNTIF(AH5,"&gt;0")</f>
        <v>0</v>
      </c>
      <c r="P51" s="81">
        <f>COUNTIF(AI5,"&gt;0")</f>
        <v>0</v>
      </c>
      <c r="Q51" s="81" t="s">
        <v>257</v>
      </c>
      <c r="R51" s="81" t="s">
        <v>257</v>
      </c>
      <c r="S51" s="81" t="s">
        <v>257</v>
      </c>
      <c r="T51" s="81" t="s">
        <v>257</v>
      </c>
      <c r="U51" s="81" t="s">
        <v>257</v>
      </c>
      <c r="V51" s="81" t="s">
        <v>257</v>
      </c>
      <c r="W51" s="81" t="s">
        <v>257</v>
      </c>
      <c r="X51" s="81" t="s">
        <v>257</v>
      </c>
      <c r="Y51" s="81" t="s">
        <v>257</v>
      </c>
      <c r="Z51" s="81" t="s">
        <v>257</v>
      </c>
      <c r="AA51" s="81" t="s">
        <v>257</v>
      </c>
      <c r="AB51" s="81" t="s">
        <v>257</v>
      </c>
      <c r="AC51" s="81" t="s">
        <v>257</v>
      </c>
      <c r="AD51" s="81" t="s">
        <v>257</v>
      </c>
      <c r="AE51" s="81" t="s">
        <v>257</v>
      </c>
      <c r="AF51" s="81" t="s">
        <v>257</v>
      </c>
      <c r="AG51" s="81" t="s">
        <v>257</v>
      </c>
      <c r="AH51" s="81" t="s">
        <v>257</v>
      </c>
      <c r="AI51" s="81" t="s">
        <v>257</v>
      </c>
      <c r="AJ51" s="81" t="s">
        <v>257</v>
      </c>
      <c r="AK51" s="81" t="s">
        <v>257</v>
      </c>
      <c r="AL51" s="81" t="s">
        <v>257</v>
      </c>
      <c r="AM51" s="81" t="s">
        <v>257</v>
      </c>
      <c r="AN51" s="81">
        <f>AH5</f>
        <v>0</v>
      </c>
      <c r="AO51" s="81">
        <f>AI5</f>
        <v>0</v>
      </c>
      <c r="AP51" s="80">
        <f>AL5</f>
        <v>0</v>
      </c>
      <c r="AQ51" s="85">
        <f>AM5</f>
        <v>0</v>
      </c>
      <c r="AR51" s="85">
        <f>AN5</f>
        <v>0</v>
      </c>
      <c r="AS51" s="80">
        <f>BN5</f>
        <v>0</v>
      </c>
      <c r="AT51" s="80">
        <f>BO5</f>
        <v>0</v>
      </c>
      <c r="AU51" s="80">
        <f>BP5</f>
        <v>0</v>
      </c>
      <c r="AV51" s="85">
        <f>AO5</f>
        <v>0</v>
      </c>
      <c r="AW51" s="80">
        <f>BQ5</f>
        <v>0</v>
      </c>
      <c r="AX51" s="85">
        <f>AP5</f>
        <v>0</v>
      </c>
      <c r="AY51" s="80">
        <f>BR5</f>
        <v>0</v>
      </c>
      <c r="AZ51" s="85">
        <f>AQ5</f>
        <v>0</v>
      </c>
      <c r="BA51" s="85">
        <f>AR5</f>
        <v>0</v>
      </c>
      <c r="BB51" s="85">
        <f>AS5</f>
        <v>0</v>
      </c>
      <c r="BC51" s="80">
        <f>BS5</f>
        <v>0</v>
      </c>
      <c r="BD51" s="80">
        <f>BT5</f>
        <v>0</v>
      </c>
      <c r="BE51" s="80">
        <f>BU5</f>
        <v>0</v>
      </c>
      <c r="BF51" s="85">
        <f>AT5</f>
        <v>0</v>
      </c>
      <c r="BG51" s="85">
        <f>AU5</f>
        <v>0</v>
      </c>
      <c r="BH51" s="85">
        <f>AV5</f>
        <v>0</v>
      </c>
      <c r="BI51" s="85">
        <f>AW5</f>
        <v>0</v>
      </c>
      <c r="BJ51" s="80">
        <f>BV5</f>
        <v>0</v>
      </c>
      <c r="BK51" s="80">
        <f>BW5</f>
        <v>0</v>
      </c>
      <c r="BL51" s="80">
        <f>BX5</f>
        <v>0</v>
      </c>
      <c r="BM51" s="80">
        <f>BY5</f>
        <v>0</v>
      </c>
      <c r="BN51" s="85">
        <f>AX5</f>
        <v>0</v>
      </c>
      <c r="BO51" s="80">
        <f>BZ5</f>
        <v>0</v>
      </c>
      <c r="BP51" s="85">
        <f>AY5</f>
        <v>0</v>
      </c>
      <c r="BQ51" s="80">
        <f>CA5</f>
        <v>0</v>
      </c>
      <c r="BR51" s="85">
        <f>AZ5</f>
        <v>0</v>
      </c>
      <c r="BS51" s="80">
        <f>CB5</f>
        <v>0</v>
      </c>
      <c r="BT51" s="85">
        <f>BA5</f>
        <v>0</v>
      </c>
      <c r="BU51" s="80">
        <f>CC5</f>
        <v>0</v>
      </c>
      <c r="BV51" s="85">
        <f>BB5</f>
        <v>0</v>
      </c>
      <c r="BW51" s="80">
        <f>CD5</f>
        <v>0</v>
      </c>
      <c r="BX51" s="85">
        <f>BC5</f>
        <v>0</v>
      </c>
      <c r="BY51" s="80">
        <f>CE5</f>
        <v>0</v>
      </c>
      <c r="BZ51" s="85">
        <f>BD5</f>
        <v>0</v>
      </c>
      <c r="CA51" s="80">
        <f>CF5</f>
        <v>0</v>
      </c>
      <c r="CB51" s="85">
        <f>BE5</f>
        <v>0</v>
      </c>
      <c r="CC51" s="80">
        <f>CG5</f>
        <v>0</v>
      </c>
      <c r="CD51" s="85">
        <f>BF5</f>
        <v>0</v>
      </c>
      <c r="CE51" s="80">
        <f>CH5</f>
        <v>0</v>
      </c>
      <c r="CF51" s="85">
        <f>BG5</f>
        <v>0</v>
      </c>
      <c r="CG51" s="80">
        <f>CI5</f>
        <v>0</v>
      </c>
      <c r="CH51" s="85">
        <f>BH5</f>
        <v>0</v>
      </c>
      <c r="CI51" s="80">
        <f>CJ5</f>
        <v>0</v>
      </c>
      <c r="CJ51" s="85">
        <f>BI5</f>
        <v>0</v>
      </c>
      <c r="CK51" s="80">
        <f>CK5</f>
        <v>0</v>
      </c>
      <c r="CL51" s="85">
        <f>BJ5</f>
        <v>0</v>
      </c>
      <c r="CM51" s="80">
        <f>CL5</f>
        <v>0</v>
      </c>
      <c r="CN51" s="85">
        <f>BK5</f>
        <v>0</v>
      </c>
      <c r="CO51" s="80">
        <f>CM5</f>
        <v>0</v>
      </c>
      <c r="CP51" s="80">
        <f t="shared" ref="CP51:CZ51" si="35">CP5</f>
        <v>0</v>
      </c>
      <c r="CQ51" s="80">
        <f t="shared" si="35"/>
        <v>0</v>
      </c>
      <c r="CR51" s="80">
        <f t="shared" si="35"/>
        <v>0</v>
      </c>
      <c r="CS51" s="80">
        <f t="shared" si="35"/>
        <v>0</v>
      </c>
      <c r="CT51" s="80">
        <f t="shared" si="35"/>
        <v>0</v>
      </c>
      <c r="CU51" s="80">
        <f t="shared" si="35"/>
        <v>0</v>
      </c>
      <c r="CV51" s="80">
        <f t="shared" si="35"/>
        <v>0</v>
      </c>
      <c r="CW51" s="80">
        <f t="shared" si="35"/>
        <v>0</v>
      </c>
      <c r="CX51" s="80">
        <f t="shared" si="35"/>
        <v>0</v>
      </c>
      <c r="CY51" s="80">
        <f t="shared" si="35"/>
        <v>0</v>
      </c>
      <c r="CZ51" s="80">
        <f t="shared" si="35"/>
        <v>0</v>
      </c>
      <c r="DA51" s="80">
        <f t="shared" ref="DA51:DK51" si="36">DC5</f>
        <v>0</v>
      </c>
      <c r="DB51" s="80">
        <f t="shared" si="36"/>
        <v>0</v>
      </c>
      <c r="DC51" s="80">
        <f t="shared" si="36"/>
        <v>0</v>
      </c>
      <c r="DD51" s="80">
        <f t="shared" si="36"/>
        <v>0</v>
      </c>
      <c r="DE51" s="80">
        <f t="shared" si="36"/>
        <v>0</v>
      </c>
      <c r="DF51" s="80">
        <f t="shared" si="36"/>
        <v>0</v>
      </c>
      <c r="DG51" s="80">
        <f t="shared" si="36"/>
        <v>0</v>
      </c>
      <c r="DH51" s="80">
        <f t="shared" si="36"/>
        <v>0</v>
      </c>
      <c r="DI51" s="80">
        <f t="shared" si="36"/>
        <v>0</v>
      </c>
      <c r="DJ51" s="80">
        <f t="shared" si="36"/>
        <v>0</v>
      </c>
      <c r="DK51" s="80">
        <f t="shared" si="36"/>
        <v>0</v>
      </c>
      <c r="DL51" s="80">
        <f t="shared" ref="DL51:DT51" si="37">DP5</f>
        <v>0</v>
      </c>
      <c r="DM51" s="80">
        <f t="shared" si="37"/>
        <v>0</v>
      </c>
      <c r="DN51" s="80">
        <f t="shared" si="37"/>
        <v>0</v>
      </c>
      <c r="DO51" s="80">
        <f t="shared" si="37"/>
        <v>0</v>
      </c>
      <c r="DP51" s="80">
        <f t="shared" si="37"/>
        <v>0</v>
      </c>
      <c r="DQ51" s="80">
        <f t="shared" si="37"/>
        <v>0</v>
      </c>
      <c r="DR51" s="80">
        <f t="shared" si="37"/>
        <v>0</v>
      </c>
      <c r="DS51" s="80">
        <f t="shared" si="37"/>
        <v>0</v>
      </c>
      <c r="DT51" s="80">
        <f t="shared" si="37"/>
        <v>0</v>
      </c>
      <c r="DU51" s="80">
        <f t="shared" ref="DU51:EA51" si="38">DZ5</f>
        <v>0</v>
      </c>
      <c r="DV51" s="80">
        <f t="shared" si="38"/>
        <v>0</v>
      </c>
      <c r="DW51" s="80">
        <f t="shared" si="38"/>
        <v>0</v>
      </c>
      <c r="DX51" s="80">
        <f t="shared" si="38"/>
        <v>0</v>
      </c>
      <c r="DY51" s="80">
        <f t="shared" si="38"/>
        <v>0</v>
      </c>
      <c r="DZ51" s="80">
        <f t="shared" si="38"/>
        <v>0</v>
      </c>
      <c r="EA51" s="80">
        <f t="shared" si="38"/>
        <v>0</v>
      </c>
      <c r="EB51" s="80">
        <f t="shared" ref="EB51:EK51" si="39">EH5</f>
        <v>0</v>
      </c>
      <c r="EC51" s="80">
        <f t="shared" si="39"/>
        <v>0</v>
      </c>
      <c r="ED51" s="80">
        <f t="shared" si="39"/>
        <v>0</v>
      </c>
      <c r="EE51" s="80">
        <f t="shared" si="39"/>
        <v>0</v>
      </c>
      <c r="EF51" s="80">
        <f t="shared" si="39"/>
        <v>0</v>
      </c>
      <c r="EG51" s="80">
        <f t="shared" si="39"/>
        <v>0</v>
      </c>
      <c r="EH51" s="80">
        <f t="shared" si="39"/>
        <v>0</v>
      </c>
      <c r="EI51" s="80">
        <f t="shared" si="39"/>
        <v>0</v>
      </c>
      <c r="EJ51" s="80">
        <f t="shared" si="39"/>
        <v>0</v>
      </c>
      <c r="EK51" s="80">
        <f t="shared" si="39"/>
        <v>0</v>
      </c>
      <c r="EL51" s="80">
        <f t="shared" ref="EL51:FE51" si="40">ES5</f>
        <v>0</v>
      </c>
      <c r="EM51" s="80">
        <f t="shared" si="40"/>
        <v>0</v>
      </c>
      <c r="EN51" s="80">
        <f t="shared" si="40"/>
        <v>0</v>
      </c>
      <c r="EO51" s="80">
        <f t="shared" si="40"/>
        <v>0</v>
      </c>
      <c r="EP51" s="80">
        <f t="shared" si="40"/>
        <v>0</v>
      </c>
      <c r="EQ51" s="80">
        <f t="shared" si="40"/>
        <v>0</v>
      </c>
      <c r="ER51" s="80">
        <f t="shared" si="40"/>
        <v>0</v>
      </c>
      <c r="ES51" s="80">
        <f t="shared" si="40"/>
        <v>0</v>
      </c>
      <c r="ET51" s="80">
        <f t="shared" si="40"/>
        <v>0</v>
      </c>
      <c r="EU51" s="80">
        <f t="shared" si="40"/>
        <v>0</v>
      </c>
      <c r="EV51" s="80">
        <f t="shared" si="40"/>
        <v>0</v>
      </c>
      <c r="EW51" s="80">
        <f t="shared" si="40"/>
        <v>0</v>
      </c>
      <c r="EX51" s="80">
        <f t="shared" si="40"/>
        <v>0</v>
      </c>
      <c r="EY51" s="80">
        <f t="shared" si="40"/>
        <v>0</v>
      </c>
      <c r="EZ51" s="80">
        <f t="shared" si="40"/>
        <v>0</v>
      </c>
      <c r="FA51" s="80">
        <f t="shared" si="40"/>
        <v>0</v>
      </c>
      <c r="FB51" s="80">
        <f t="shared" si="40"/>
        <v>0</v>
      </c>
      <c r="FC51" s="80">
        <f t="shared" si="40"/>
        <v>0</v>
      </c>
      <c r="FD51" s="80">
        <f t="shared" si="40"/>
        <v>0</v>
      </c>
      <c r="FE51" s="80">
        <f t="shared" si="40"/>
        <v>0</v>
      </c>
    </row>
    <row r="52" spans="1:161" ht="15">
      <c r="A52" s="178"/>
      <c r="B52" s="27" t="s">
        <v>258</v>
      </c>
      <c r="C52" s="27"/>
      <c r="D52" s="28" t="s">
        <v>259</v>
      </c>
      <c r="E52" s="27">
        <f t="shared" ref="E52:AJ52" si="41">SUM(E49:E51)</f>
        <v>16</v>
      </c>
      <c r="F52" s="16">
        <f t="shared" si="41"/>
        <v>0</v>
      </c>
      <c r="G52" s="16">
        <f t="shared" si="41"/>
        <v>1</v>
      </c>
      <c r="H52" s="16">
        <f t="shared" si="41"/>
        <v>3</v>
      </c>
      <c r="I52" s="16">
        <f t="shared" si="41"/>
        <v>14</v>
      </c>
      <c r="J52" s="16">
        <f t="shared" si="41"/>
        <v>0</v>
      </c>
      <c r="K52" s="16">
        <f t="shared" si="41"/>
        <v>2</v>
      </c>
      <c r="L52" s="16">
        <f t="shared" si="41"/>
        <v>0</v>
      </c>
      <c r="M52" s="16">
        <f t="shared" si="41"/>
        <v>1</v>
      </c>
      <c r="N52" s="16">
        <f t="shared" si="41"/>
        <v>0</v>
      </c>
      <c r="O52" s="16">
        <f t="shared" si="41"/>
        <v>1</v>
      </c>
      <c r="P52" s="16">
        <f t="shared" si="41"/>
        <v>0</v>
      </c>
      <c r="Q52" s="16">
        <f t="shared" si="41"/>
        <v>14</v>
      </c>
      <c r="R52" s="16">
        <f t="shared" si="41"/>
        <v>0</v>
      </c>
      <c r="S52" s="16">
        <f t="shared" si="41"/>
        <v>0</v>
      </c>
      <c r="T52" s="16">
        <f t="shared" si="41"/>
        <v>1</v>
      </c>
      <c r="U52" s="16">
        <f t="shared" si="41"/>
        <v>0</v>
      </c>
      <c r="V52" s="16">
        <f t="shared" si="41"/>
        <v>2</v>
      </c>
      <c r="W52" s="16">
        <f t="shared" si="41"/>
        <v>10</v>
      </c>
      <c r="X52" s="16">
        <f t="shared" si="41"/>
        <v>4</v>
      </c>
      <c r="Y52" s="16">
        <f t="shared" si="41"/>
        <v>0</v>
      </c>
      <c r="Z52" s="16">
        <f t="shared" si="41"/>
        <v>155</v>
      </c>
      <c r="AA52" s="16">
        <f t="shared" si="41"/>
        <v>0</v>
      </c>
      <c r="AB52" s="16">
        <f t="shared" si="41"/>
        <v>0</v>
      </c>
      <c r="AC52" s="16">
        <f t="shared" si="41"/>
        <v>16</v>
      </c>
      <c r="AD52" s="16">
        <f t="shared" si="41"/>
        <v>11</v>
      </c>
      <c r="AE52" s="16">
        <f t="shared" si="41"/>
        <v>1180</v>
      </c>
      <c r="AF52" s="16">
        <f t="shared" si="41"/>
        <v>59</v>
      </c>
      <c r="AG52" s="16">
        <f t="shared" si="41"/>
        <v>1645.1</v>
      </c>
      <c r="AH52" s="16">
        <f t="shared" si="41"/>
        <v>3</v>
      </c>
      <c r="AI52" s="16">
        <f t="shared" si="41"/>
        <v>150</v>
      </c>
      <c r="AJ52" s="16">
        <f t="shared" si="41"/>
        <v>0</v>
      </c>
      <c r="AK52" s="16">
        <f t="shared" ref="AK52:CV52" si="42">SUM(AK49:AK51)</f>
        <v>3</v>
      </c>
      <c r="AL52" s="16">
        <f t="shared" si="42"/>
        <v>40</v>
      </c>
      <c r="AM52" s="16">
        <f t="shared" si="42"/>
        <v>0</v>
      </c>
      <c r="AN52" s="16">
        <f t="shared" si="42"/>
        <v>1</v>
      </c>
      <c r="AO52" s="16">
        <f t="shared" si="42"/>
        <v>0</v>
      </c>
      <c r="AP52" s="22">
        <f t="shared" si="42"/>
        <v>169</v>
      </c>
      <c r="AQ52" s="22">
        <f t="shared" si="42"/>
        <v>76</v>
      </c>
      <c r="AR52" s="22">
        <f t="shared" si="42"/>
        <v>42</v>
      </c>
      <c r="AS52" s="22">
        <f t="shared" si="42"/>
        <v>1653</v>
      </c>
      <c r="AT52" s="22">
        <f t="shared" si="42"/>
        <v>768</v>
      </c>
      <c r="AU52" s="22">
        <f t="shared" si="42"/>
        <v>368</v>
      </c>
      <c r="AV52" s="22">
        <f t="shared" si="42"/>
        <v>19</v>
      </c>
      <c r="AW52" s="22">
        <f t="shared" si="42"/>
        <v>244</v>
      </c>
      <c r="AX52" s="22">
        <f t="shared" si="42"/>
        <v>2</v>
      </c>
      <c r="AY52" s="22">
        <f t="shared" si="42"/>
        <v>22</v>
      </c>
      <c r="AZ52" s="22">
        <f t="shared" si="42"/>
        <v>150</v>
      </c>
      <c r="BA52" s="22">
        <f t="shared" si="42"/>
        <v>75</v>
      </c>
      <c r="BB52" s="22">
        <f t="shared" si="42"/>
        <v>42</v>
      </c>
      <c r="BC52" s="22">
        <f t="shared" si="42"/>
        <v>1409</v>
      </c>
      <c r="BD52" s="22">
        <f t="shared" si="42"/>
        <v>760</v>
      </c>
      <c r="BE52" s="22">
        <f t="shared" si="42"/>
        <v>368</v>
      </c>
      <c r="BF52" s="22">
        <f t="shared" si="42"/>
        <v>150</v>
      </c>
      <c r="BG52" s="22">
        <f t="shared" si="42"/>
        <v>75</v>
      </c>
      <c r="BH52" s="22">
        <f t="shared" si="42"/>
        <v>42</v>
      </c>
      <c r="BI52" s="22">
        <f t="shared" si="42"/>
        <v>9</v>
      </c>
      <c r="BJ52" s="22">
        <f t="shared" si="42"/>
        <v>1409</v>
      </c>
      <c r="BK52" s="22">
        <f t="shared" si="42"/>
        <v>760</v>
      </c>
      <c r="BL52" s="22">
        <f t="shared" si="42"/>
        <v>368</v>
      </c>
      <c r="BM52" s="22">
        <f t="shared" si="42"/>
        <v>81</v>
      </c>
      <c r="BN52" s="22">
        <f t="shared" si="42"/>
        <v>2</v>
      </c>
      <c r="BO52" s="22">
        <f t="shared" si="42"/>
        <v>31</v>
      </c>
      <c r="BP52" s="22">
        <f t="shared" si="42"/>
        <v>38</v>
      </c>
      <c r="BQ52" s="22">
        <f t="shared" si="42"/>
        <v>367</v>
      </c>
      <c r="BR52" s="22">
        <f t="shared" si="42"/>
        <v>20</v>
      </c>
      <c r="BS52" s="22">
        <f t="shared" si="42"/>
        <v>228</v>
      </c>
      <c r="BT52" s="22">
        <f t="shared" si="42"/>
        <v>0</v>
      </c>
      <c r="BU52" s="22">
        <f t="shared" si="42"/>
        <v>0</v>
      </c>
      <c r="BV52" s="22">
        <f t="shared" si="42"/>
        <v>0</v>
      </c>
      <c r="BW52" s="22">
        <f t="shared" si="42"/>
        <v>0</v>
      </c>
      <c r="BX52" s="22">
        <f t="shared" si="42"/>
        <v>0</v>
      </c>
      <c r="BY52" s="22">
        <f t="shared" si="42"/>
        <v>0</v>
      </c>
      <c r="BZ52" s="22">
        <f t="shared" si="42"/>
        <v>10</v>
      </c>
      <c r="CA52" s="22">
        <f t="shared" si="42"/>
        <v>134</v>
      </c>
      <c r="CB52" s="22">
        <f t="shared" si="42"/>
        <v>21</v>
      </c>
      <c r="CC52" s="22">
        <f t="shared" si="42"/>
        <v>195</v>
      </c>
      <c r="CD52" s="22">
        <f t="shared" si="42"/>
        <v>2</v>
      </c>
      <c r="CE52" s="22">
        <f t="shared" si="42"/>
        <v>20</v>
      </c>
      <c r="CF52" s="22">
        <f t="shared" si="42"/>
        <v>57</v>
      </c>
      <c r="CG52" s="22">
        <f t="shared" si="42"/>
        <v>434</v>
      </c>
      <c r="CH52" s="22">
        <f t="shared" si="42"/>
        <v>5</v>
      </c>
      <c r="CI52" s="22">
        <f t="shared" si="42"/>
        <v>70</v>
      </c>
      <c r="CJ52" s="22">
        <f t="shared" si="42"/>
        <v>0</v>
      </c>
      <c r="CK52" s="22">
        <f t="shared" si="42"/>
        <v>0</v>
      </c>
      <c r="CL52" s="22">
        <f t="shared" si="42"/>
        <v>0</v>
      </c>
      <c r="CM52" s="22">
        <f t="shared" si="42"/>
        <v>0</v>
      </c>
      <c r="CN52" s="22">
        <f t="shared" si="42"/>
        <v>0</v>
      </c>
      <c r="CO52" s="22">
        <f t="shared" si="42"/>
        <v>0</v>
      </c>
      <c r="CP52" s="22">
        <f t="shared" si="42"/>
        <v>2558</v>
      </c>
      <c r="CQ52" s="22">
        <f t="shared" si="42"/>
        <v>955</v>
      </c>
      <c r="CR52" s="22">
        <f t="shared" si="42"/>
        <v>879</v>
      </c>
      <c r="CS52" s="22">
        <f t="shared" si="42"/>
        <v>2200</v>
      </c>
      <c r="CT52" s="22">
        <f t="shared" si="42"/>
        <v>817</v>
      </c>
      <c r="CU52" s="22">
        <f t="shared" si="42"/>
        <v>805</v>
      </c>
      <c r="CV52" s="22">
        <f t="shared" si="42"/>
        <v>358</v>
      </c>
      <c r="CW52" s="22">
        <f t="shared" ref="CW52:FE52" si="43">SUM(CW49:CW51)</f>
        <v>0</v>
      </c>
      <c r="CX52" s="22">
        <f t="shared" si="43"/>
        <v>1212</v>
      </c>
      <c r="CY52" s="22">
        <f t="shared" si="43"/>
        <v>90</v>
      </c>
      <c r="CZ52" s="22">
        <f t="shared" si="43"/>
        <v>266</v>
      </c>
      <c r="DA52" s="22">
        <f t="shared" si="43"/>
        <v>1295</v>
      </c>
      <c r="DB52" s="22">
        <f t="shared" si="43"/>
        <v>357</v>
      </c>
      <c r="DC52" s="22">
        <f t="shared" si="43"/>
        <v>696</v>
      </c>
      <c r="DD52" s="22">
        <f t="shared" si="43"/>
        <v>1295</v>
      </c>
      <c r="DE52" s="22">
        <f t="shared" si="43"/>
        <v>357</v>
      </c>
      <c r="DF52" s="22">
        <f t="shared" si="43"/>
        <v>696</v>
      </c>
      <c r="DG52" s="22">
        <f t="shared" si="43"/>
        <v>0</v>
      </c>
      <c r="DH52" s="22">
        <f t="shared" si="43"/>
        <v>0</v>
      </c>
      <c r="DI52" s="22">
        <f t="shared" si="43"/>
        <v>1134</v>
      </c>
      <c r="DJ52" s="22">
        <f t="shared" si="43"/>
        <v>38</v>
      </c>
      <c r="DK52" s="22">
        <f t="shared" si="43"/>
        <v>104</v>
      </c>
      <c r="DL52" s="22">
        <f t="shared" si="43"/>
        <v>25322</v>
      </c>
      <c r="DM52" s="22">
        <f t="shared" si="43"/>
        <v>5727</v>
      </c>
      <c r="DN52" s="22">
        <f t="shared" si="43"/>
        <v>12317</v>
      </c>
      <c r="DO52" s="22">
        <f t="shared" si="43"/>
        <v>25322</v>
      </c>
      <c r="DP52" s="22">
        <f t="shared" si="43"/>
        <v>5727</v>
      </c>
      <c r="DQ52" s="22">
        <f t="shared" si="43"/>
        <v>12317</v>
      </c>
      <c r="DR52" s="22">
        <f t="shared" si="43"/>
        <v>0</v>
      </c>
      <c r="DS52" s="22">
        <f t="shared" si="43"/>
        <v>0</v>
      </c>
      <c r="DT52" s="22">
        <f t="shared" si="43"/>
        <v>20221</v>
      </c>
      <c r="DU52" s="22">
        <f t="shared" si="43"/>
        <v>2363</v>
      </c>
      <c r="DV52" s="22">
        <f t="shared" si="43"/>
        <v>9</v>
      </c>
      <c r="DW52" s="22">
        <f t="shared" si="43"/>
        <v>289</v>
      </c>
      <c r="DX52" s="22">
        <f t="shared" si="43"/>
        <v>2065</v>
      </c>
      <c r="DY52" s="22">
        <f t="shared" si="43"/>
        <v>743</v>
      </c>
      <c r="DZ52" s="22">
        <f t="shared" si="43"/>
        <v>2041</v>
      </c>
      <c r="EA52" s="22">
        <f t="shared" si="43"/>
        <v>951</v>
      </c>
      <c r="EB52" s="22">
        <f t="shared" si="43"/>
        <v>146</v>
      </c>
      <c r="EC52" s="22">
        <f t="shared" si="43"/>
        <v>146</v>
      </c>
      <c r="ED52" s="22">
        <f t="shared" si="43"/>
        <v>82</v>
      </c>
      <c r="EE52" s="22">
        <f t="shared" si="43"/>
        <v>146</v>
      </c>
      <c r="EF52" s="22">
        <f t="shared" si="43"/>
        <v>2</v>
      </c>
      <c r="EG52" s="22">
        <f t="shared" si="43"/>
        <v>14</v>
      </c>
      <c r="EH52" s="22">
        <f t="shared" si="43"/>
        <v>27</v>
      </c>
      <c r="EI52" s="22">
        <f t="shared" si="43"/>
        <v>60</v>
      </c>
      <c r="EJ52" s="22">
        <f t="shared" si="43"/>
        <v>70</v>
      </c>
      <c r="EK52" s="22">
        <f t="shared" si="43"/>
        <v>16</v>
      </c>
      <c r="EL52" s="22">
        <f t="shared" si="43"/>
        <v>112800</v>
      </c>
      <c r="EM52" s="22">
        <f t="shared" si="43"/>
        <v>89726</v>
      </c>
      <c r="EN52" s="22">
        <f t="shared" si="43"/>
        <v>20923</v>
      </c>
      <c r="EO52" s="22">
        <f t="shared" si="43"/>
        <v>2151</v>
      </c>
      <c r="EP52" s="22">
        <f t="shared" si="43"/>
        <v>2151</v>
      </c>
      <c r="EQ52" s="22">
        <f t="shared" si="43"/>
        <v>0</v>
      </c>
      <c r="ER52" s="22">
        <f t="shared" si="43"/>
        <v>0</v>
      </c>
      <c r="ES52" s="22">
        <f t="shared" si="43"/>
        <v>0</v>
      </c>
      <c r="ET52" s="22">
        <f t="shared" si="43"/>
        <v>112800</v>
      </c>
      <c r="EU52" s="22">
        <f t="shared" si="43"/>
        <v>98139</v>
      </c>
      <c r="EV52" s="22">
        <f t="shared" si="43"/>
        <v>0</v>
      </c>
      <c r="EW52" s="22">
        <f t="shared" si="43"/>
        <v>96992</v>
      </c>
      <c r="EX52" s="22">
        <f t="shared" si="43"/>
        <v>0</v>
      </c>
      <c r="EY52" s="22">
        <f t="shared" si="43"/>
        <v>9101</v>
      </c>
      <c r="EZ52" s="22">
        <f t="shared" si="43"/>
        <v>0</v>
      </c>
      <c r="FA52" s="22">
        <f t="shared" si="43"/>
        <v>3558</v>
      </c>
      <c r="FB52" s="22">
        <f t="shared" si="43"/>
        <v>0</v>
      </c>
      <c r="FC52" s="22">
        <f t="shared" si="43"/>
        <v>0</v>
      </c>
      <c r="FD52" s="22">
        <f t="shared" si="43"/>
        <v>1989</v>
      </c>
      <c r="FE52" s="22">
        <f t="shared" si="43"/>
        <v>0</v>
      </c>
    </row>
    <row r="53" spans="1:161" ht="19.5" thickBot="1"/>
    <row r="54" spans="1:161" s="108" customFormat="1" ht="19.5" thickBot="1">
      <c r="A54" s="84"/>
      <c r="B54" s="125" t="s">
        <v>382</v>
      </c>
      <c r="C54" s="125" t="s">
        <v>292</v>
      </c>
    </row>
    <row r="55" spans="1:161">
      <c r="B55" s="126" t="s">
        <v>383</v>
      </c>
      <c r="C55" s="126" t="b">
        <f>'Логический контроль свода'!D132</f>
        <v>1</v>
      </c>
    </row>
    <row r="56" spans="1:161" ht="19.5" thickBot="1">
      <c r="B56" s="127" t="s">
        <v>384</v>
      </c>
      <c r="C56" s="127" t="b">
        <f>'Логический контроль Ф 7-НК'!E143</f>
        <v>1</v>
      </c>
    </row>
  </sheetData>
  <sheetProtection sheet="1" formatCells="0" formatColumns="0" formatRows="0" insertColumns="0" insertRows="0" insertHyperlinks="0" deleteColumns="0" deleteRows="0" sort="0" autoFilter="0" pivotTables="0"/>
  <mergeCells count="282">
    <mergeCell ref="CH46:CO46"/>
    <mergeCell ref="CQ46:CQ47"/>
    <mergeCell ref="CR46:CR47"/>
    <mergeCell ref="CS46:CS47"/>
    <mergeCell ref="EY46:EZ46"/>
    <mergeCell ref="FA46:FC46"/>
    <mergeCell ref="FD46:FE46"/>
    <mergeCell ref="EM46:EM47"/>
    <mergeCell ref="EN46:EN47"/>
    <mergeCell ref="EO46:EO47"/>
    <mergeCell ref="EP46:ER46"/>
    <mergeCell ref="ES46:ES47"/>
    <mergeCell ref="EU46:EX46"/>
    <mergeCell ref="DU46:DU47"/>
    <mergeCell ref="DV46:DX46"/>
    <mergeCell ref="DY46:DY47"/>
    <mergeCell ref="DZ46:DZ47"/>
    <mergeCell ref="EA46:EA47"/>
    <mergeCell ref="EC46:EC47"/>
    <mergeCell ref="DG46:DG47"/>
    <mergeCell ref="DM46:DM47"/>
    <mergeCell ref="EF46:EF47"/>
    <mergeCell ref="EG46:EH46"/>
    <mergeCell ref="DK45:DK47"/>
    <mergeCell ref="EU45:FE45"/>
    <mergeCell ref="F46:G46"/>
    <mergeCell ref="H46:P46"/>
    <mergeCell ref="U46:V46"/>
    <mergeCell ref="W46:Y46"/>
    <mergeCell ref="AA46:AB46"/>
    <mergeCell ref="AC46:AC47"/>
    <mergeCell ref="AP46:AP47"/>
    <mergeCell ref="AQ46:AR46"/>
    <mergeCell ref="AS46:AS47"/>
    <mergeCell ref="EB45:EB47"/>
    <mergeCell ref="EC45:EH45"/>
    <mergeCell ref="EI45:EK46"/>
    <mergeCell ref="EL45:EL47"/>
    <mergeCell ref="EM45:ES45"/>
    <mergeCell ref="ET45:ET47"/>
    <mergeCell ref="ED46:ED47"/>
    <mergeCell ref="EE46:EE47"/>
    <mergeCell ref="DN46:DN47"/>
    <mergeCell ref="DO46:DO47"/>
    <mergeCell ref="DP46:DQ46"/>
    <mergeCell ref="DR46:DR47"/>
    <mergeCell ref="BN46:BW46"/>
    <mergeCell ref="BX46:CG46"/>
    <mergeCell ref="DL45:DL47"/>
    <mergeCell ref="DM45:DN45"/>
    <mergeCell ref="DO45:DR45"/>
    <mergeCell ref="DS45:DS47"/>
    <mergeCell ref="DT45:DT47"/>
    <mergeCell ref="DA45:DA47"/>
    <mergeCell ref="DB45:DC45"/>
    <mergeCell ref="DD45:DG45"/>
    <mergeCell ref="DH45:DH47"/>
    <mergeCell ref="DI45:DI47"/>
    <mergeCell ref="DJ45:DJ47"/>
    <mergeCell ref="DB46:DB47"/>
    <mergeCell ref="DC46:DC47"/>
    <mergeCell ref="DD46:DD47"/>
    <mergeCell ref="DE46:DF46"/>
    <mergeCell ref="CQ45:CR45"/>
    <mergeCell ref="CS45:CV45"/>
    <mergeCell ref="CW45:CW47"/>
    <mergeCell ref="CX45:CX47"/>
    <mergeCell ref="CY45:CY47"/>
    <mergeCell ref="CZ45:CZ47"/>
    <mergeCell ref="CT46:CU46"/>
    <mergeCell ref="CV46:CV47"/>
    <mergeCell ref="BA45:BB45"/>
    <mergeCell ref="BC45:BC47"/>
    <mergeCell ref="BD45:BE45"/>
    <mergeCell ref="BF45:BW45"/>
    <mergeCell ref="BX45:CO45"/>
    <mergeCell ref="CP45:CP47"/>
    <mergeCell ref="BA46:BA47"/>
    <mergeCell ref="BB46:BB47"/>
    <mergeCell ref="BD46:BD47"/>
    <mergeCell ref="BE46:BE47"/>
    <mergeCell ref="BF46:BF47"/>
    <mergeCell ref="BG46:BH46"/>
    <mergeCell ref="BI46:BI47"/>
    <mergeCell ref="BJ46:BJ47"/>
    <mergeCell ref="BK46:BL46"/>
    <mergeCell ref="BM46:BM47"/>
    <mergeCell ref="AS45:AU45"/>
    <mergeCell ref="AV45:AV47"/>
    <mergeCell ref="AT46:AU46"/>
    <mergeCell ref="AA45:AC45"/>
    <mergeCell ref="AD45:AG46"/>
    <mergeCell ref="AH45:AH47"/>
    <mergeCell ref="AI45:AJ46"/>
    <mergeCell ref="AK45:AK47"/>
    <mergeCell ref="AL45:AL47"/>
    <mergeCell ref="EB44:EK44"/>
    <mergeCell ref="EL44:ES44"/>
    <mergeCell ref="ET44:FE44"/>
    <mergeCell ref="E45:E47"/>
    <mergeCell ref="F45:G45"/>
    <mergeCell ref="H45:P45"/>
    <mergeCell ref="Q45:Q47"/>
    <mergeCell ref="R45:T46"/>
    <mergeCell ref="U45:Y45"/>
    <mergeCell ref="Z45:Z47"/>
    <mergeCell ref="AP44:BE44"/>
    <mergeCell ref="BF44:CO44"/>
    <mergeCell ref="CP44:CZ44"/>
    <mergeCell ref="DA44:DK44"/>
    <mergeCell ref="DL44:DT44"/>
    <mergeCell ref="DU44:EA45"/>
    <mergeCell ref="AW45:AW47"/>
    <mergeCell ref="AX45:AX47"/>
    <mergeCell ref="AY45:AY47"/>
    <mergeCell ref="AZ45:AZ47"/>
    <mergeCell ref="AM45:AM47"/>
    <mergeCell ref="AN45:AN47"/>
    <mergeCell ref="AO45:AO47"/>
    <mergeCell ref="AP45:AR45"/>
    <mergeCell ref="FF2:FG2"/>
    <mergeCell ref="FH2:FJ2"/>
    <mergeCell ref="FK2:FL2"/>
    <mergeCell ref="B42:E42"/>
    <mergeCell ref="B43:E43"/>
    <mergeCell ref="A44:A52"/>
    <mergeCell ref="B44:B47"/>
    <mergeCell ref="D44:D47"/>
    <mergeCell ref="E44:Y44"/>
    <mergeCell ref="Z44:AO44"/>
    <mergeCell ref="ET2:ET3"/>
    <mergeCell ref="EU2:EU3"/>
    <mergeCell ref="EV2:EV3"/>
    <mergeCell ref="EW2:EY2"/>
    <mergeCell ref="EZ2:EZ3"/>
    <mergeCell ref="FB2:FE2"/>
    <mergeCell ref="DX2:DX3"/>
    <mergeCell ref="EI2:EI3"/>
    <mergeCell ref="EJ2:EJ3"/>
    <mergeCell ref="EK2:EK3"/>
    <mergeCell ref="EL2:EL3"/>
    <mergeCell ref="EM2:EN2"/>
    <mergeCell ref="DQ2:DQ3"/>
    <mergeCell ref="DR2:DR3"/>
    <mergeCell ref="BJ2:BJ3"/>
    <mergeCell ref="BK2:BK3"/>
    <mergeCell ref="BO2:BO3"/>
    <mergeCell ref="BP2:BP3"/>
    <mergeCell ref="CL2:CL3"/>
    <mergeCell ref="CM2:CM3"/>
    <mergeCell ref="CQ2:CQ3"/>
    <mergeCell ref="CR2:CR3"/>
    <mergeCell ref="CS2:CS3"/>
    <mergeCell ref="CF2:CF3"/>
    <mergeCell ref="CG2:CG3"/>
    <mergeCell ref="CH2:CH3"/>
    <mergeCell ref="CI2:CI3"/>
    <mergeCell ref="CJ2:CJ3"/>
    <mergeCell ref="CK2:CK3"/>
    <mergeCell ref="ET1:EZ1"/>
    <mergeCell ref="FA1:FA3"/>
    <mergeCell ref="FB1:FL1"/>
    <mergeCell ref="K2:L2"/>
    <mergeCell ref="M2:O2"/>
    <mergeCell ref="Q2:R2"/>
    <mergeCell ref="S2:S3"/>
    <mergeCell ref="T2:U2"/>
    <mergeCell ref="V2:W2"/>
    <mergeCell ref="Y2:Y3"/>
    <mergeCell ref="EG1:EG3"/>
    <mergeCell ref="EH1:EH3"/>
    <mergeCell ref="EI1:EN1"/>
    <mergeCell ref="EO1:EQ1"/>
    <mergeCell ref="ER1:ER3"/>
    <mergeCell ref="ES1:ES3"/>
    <mergeCell ref="EO2:EO3"/>
    <mergeCell ref="EP2:EP3"/>
    <mergeCell ref="EQ2:EQ3"/>
    <mergeCell ref="DY1:DY3"/>
    <mergeCell ref="DZ1:DZ3"/>
    <mergeCell ref="EA1:EC2"/>
    <mergeCell ref="ED1:ED3"/>
    <mergeCell ref="EE1:EE3"/>
    <mergeCell ref="EF1:EF3"/>
    <mergeCell ref="DF1:DM1"/>
    <mergeCell ref="DN1:DN3"/>
    <mergeCell ref="DO1:DO3"/>
    <mergeCell ref="DP1:DP3"/>
    <mergeCell ref="DQ1:DR1"/>
    <mergeCell ref="DS1:DX1"/>
    <mergeCell ref="DJ2:DJ3"/>
    <mergeCell ref="DK2:DK3"/>
    <mergeCell ref="DL2:DL3"/>
    <mergeCell ref="DM2:DM3"/>
    <mergeCell ref="DS2:DS3"/>
    <mergeCell ref="DT2:DU2"/>
    <mergeCell ref="DV2:DV3"/>
    <mergeCell ref="DW2:DW3"/>
    <mergeCell ref="DF2:DF3"/>
    <mergeCell ref="DG2:DH2"/>
    <mergeCell ref="DI2:DI3"/>
    <mergeCell ref="CQ1:CR1"/>
    <mergeCell ref="CS1:CZ1"/>
    <mergeCell ref="DA1:DA3"/>
    <mergeCell ref="DB1:DB3"/>
    <mergeCell ref="DC1:DC3"/>
    <mergeCell ref="DD1:DE1"/>
    <mergeCell ref="CV2:CV3"/>
    <mergeCell ref="CW2:CW3"/>
    <mergeCell ref="CX2:CX3"/>
    <mergeCell ref="CY2:CY3"/>
    <mergeCell ref="CT2:CU2"/>
    <mergeCell ref="CZ2:CZ3"/>
    <mergeCell ref="DD2:DD3"/>
    <mergeCell ref="DE2:DE3"/>
    <mergeCell ref="BO1:BY1"/>
    <mergeCell ref="BZ1:CI1"/>
    <mergeCell ref="CJ1:CM1"/>
    <mergeCell ref="CN1:CN3"/>
    <mergeCell ref="CO1:CO3"/>
    <mergeCell ref="CP1:CP3"/>
    <mergeCell ref="BQ2:BQ3"/>
    <mergeCell ref="BR2:BR3"/>
    <mergeCell ref="BS2:BS3"/>
    <mergeCell ref="BT2:BY2"/>
    <mergeCell ref="BZ2:BZ3"/>
    <mergeCell ref="CA2:CA3"/>
    <mergeCell ref="CB2:CB3"/>
    <mergeCell ref="CC2:CC3"/>
    <mergeCell ref="CD2:CD3"/>
    <mergeCell ref="CE2:CE3"/>
    <mergeCell ref="AM1:AW1"/>
    <mergeCell ref="AX1:BG1"/>
    <mergeCell ref="BH1:BK1"/>
    <mergeCell ref="BL1:BL3"/>
    <mergeCell ref="BM1:BM3"/>
    <mergeCell ref="BN1:BN3"/>
    <mergeCell ref="AM2:AM3"/>
    <mergeCell ref="AN2:AN3"/>
    <mergeCell ref="AO2:AO3"/>
    <mergeCell ref="AP2:AP3"/>
    <mergeCell ref="BB2:BB3"/>
    <mergeCell ref="BC2:BC3"/>
    <mergeCell ref="BD2:BD3"/>
    <mergeCell ref="BE2:BE3"/>
    <mergeCell ref="BF2:BF3"/>
    <mergeCell ref="BG2:BG3"/>
    <mergeCell ref="AQ2:AQ3"/>
    <mergeCell ref="AR2:AW2"/>
    <mergeCell ref="AX2:AX3"/>
    <mergeCell ref="AY2:AY3"/>
    <mergeCell ref="AZ2:AZ3"/>
    <mergeCell ref="BA2:BA3"/>
    <mergeCell ref="BH2:BH3"/>
    <mergeCell ref="BI2:BI3"/>
    <mergeCell ref="AJ1:AJ3"/>
    <mergeCell ref="AK1:AK3"/>
    <mergeCell ref="AL1:AL3"/>
    <mergeCell ref="AA1:AA3"/>
    <mergeCell ref="AB1:AB3"/>
    <mergeCell ref="AC1:AC3"/>
    <mergeCell ref="AD1:AD3"/>
    <mergeCell ref="AE1:AE3"/>
    <mergeCell ref="AF1:AF3"/>
    <mergeCell ref="A1:A4"/>
    <mergeCell ref="B1:B4"/>
    <mergeCell ref="D1:D4"/>
    <mergeCell ref="E1:E4"/>
    <mergeCell ref="F1:F3"/>
    <mergeCell ref="G1:G3"/>
    <mergeCell ref="AG1:AG3"/>
    <mergeCell ref="AH1:AH3"/>
    <mergeCell ref="AI1:AI3"/>
    <mergeCell ref="C44:C47"/>
    <mergeCell ref="C1:C4"/>
    <mergeCell ref="H1:J2"/>
    <mergeCell ref="K1:O1"/>
    <mergeCell ref="P1:P3"/>
    <mergeCell ref="Q1:W1"/>
    <mergeCell ref="X1:X3"/>
    <mergeCell ref="Y1:Z1"/>
    <mergeCell ref="Z2:Z3"/>
  </mergeCells>
  <conditionalFormatting sqref="C55:C56">
    <cfRule type="cellIs" dxfId="5" priority="1" operator="equal">
      <formula>FALSE</formula>
    </cfRule>
    <cfRule type="cellIs" dxfId="4" priority="2" operator="equal">
      <formula>TRUE</formula>
    </cfRule>
  </conditionalFormatting>
  <pageMargins left="0.7" right="0.7" top="0.75" bottom="0.75" header="0.3" footer="0.3"/>
  <pageSetup paperSize="9" orientation="portrait" verticalDpi="0" r:id="rId1"/>
  <ignoredErrors>
    <ignoredError sqref="D49:D52 F5:F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workbookViewId="0">
      <selection activeCell="D3" sqref="D3"/>
    </sheetView>
  </sheetViews>
  <sheetFormatPr defaultRowHeight="15"/>
  <cols>
    <col min="1" max="1" width="16.85546875" style="1" customWidth="1"/>
    <col min="2" max="2" width="10" style="1" customWidth="1"/>
    <col min="3" max="3" width="30.42578125" style="1" customWidth="1"/>
    <col min="4" max="4" width="21.42578125" style="1" customWidth="1"/>
    <col min="5" max="5" width="12.5703125" style="1" customWidth="1"/>
    <col min="6" max="10" width="9.140625" style="1"/>
    <col min="11" max="11" width="11.5703125" style="1" bestFit="1" customWidth="1"/>
    <col min="12" max="16384" width="9.140625" style="1"/>
  </cols>
  <sheetData>
    <row r="1" spans="1:4" ht="24.75" customHeight="1" thickBot="1">
      <c r="A1" s="168" t="s">
        <v>323</v>
      </c>
      <c r="B1" s="168"/>
      <c r="C1" s="168"/>
      <c r="D1" s="168" t="s">
        <v>292</v>
      </c>
    </row>
    <row r="2" spans="1:4" s="104" customFormat="1" ht="30" customHeight="1" thickBot="1">
      <c r="A2" s="107" t="s">
        <v>322</v>
      </c>
      <c r="B2" s="107" t="s">
        <v>324</v>
      </c>
      <c r="C2" s="107" t="s">
        <v>322</v>
      </c>
      <c r="D2" s="168"/>
    </row>
    <row r="3" spans="1:4" s="108" customFormat="1" ht="21" customHeight="1">
      <c r="A3" s="131">
        <v>1</v>
      </c>
      <c r="B3" s="131"/>
      <c r="C3" s="131">
        <v>13</v>
      </c>
      <c r="D3" s="131" t="b">
        <f>OR(AND('Таблица для заполнения'!E52&gt;0,'Таблица для заполнения'!Q52&gt;0),AND('Таблица для заполнения'!E52=0,'Таблица для заполнения'!Q52=0))</f>
        <v>1</v>
      </c>
    </row>
    <row r="4" spans="1:4">
      <c r="A4" s="135">
        <v>1</v>
      </c>
      <c r="B4" s="135" t="s">
        <v>293</v>
      </c>
      <c r="C4" s="135">
        <v>2</v>
      </c>
      <c r="D4" s="135" t="b">
        <f>'Таблица для заполнения'!E52&gt;='Таблица для заполнения'!F52</f>
        <v>1</v>
      </c>
    </row>
    <row r="5" spans="1:4">
      <c r="A5" s="132">
        <v>1</v>
      </c>
      <c r="B5" s="132" t="s">
        <v>293</v>
      </c>
      <c r="C5" s="132">
        <v>3</v>
      </c>
      <c r="D5" s="132" t="b">
        <f>'Таблица для заполнения'!E52&gt;='Таблица для заполнения'!G52</f>
        <v>1</v>
      </c>
    </row>
    <row r="6" spans="1:4">
      <c r="A6" s="132">
        <v>1</v>
      </c>
      <c r="B6" s="132" t="s">
        <v>293</v>
      </c>
      <c r="C6" s="132">
        <v>4</v>
      </c>
      <c r="D6" s="132" t="b">
        <f>'Таблица для заполнения'!E52&gt;='Таблица для заполнения'!H52</f>
        <v>1</v>
      </c>
    </row>
    <row r="7" spans="1:4">
      <c r="A7" s="132">
        <v>1</v>
      </c>
      <c r="B7" s="132" t="s">
        <v>293</v>
      </c>
      <c r="C7" s="132">
        <v>5</v>
      </c>
      <c r="D7" s="132" t="b">
        <f>'Таблица для заполнения'!E52&gt;='Таблица для заполнения'!I52</f>
        <v>1</v>
      </c>
    </row>
    <row r="8" spans="1:4">
      <c r="A8" s="132">
        <v>1</v>
      </c>
      <c r="B8" s="132" t="s">
        <v>293</v>
      </c>
      <c r="C8" s="132">
        <v>6</v>
      </c>
      <c r="D8" s="132" t="b">
        <f>'Таблица для заполнения'!E52&gt;='Таблица для заполнения'!J52</f>
        <v>1</v>
      </c>
    </row>
    <row r="9" spans="1:4">
      <c r="A9" s="132">
        <v>1</v>
      </c>
      <c r="B9" s="132" t="s">
        <v>293</v>
      </c>
      <c r="C9" s="132">
        <v>7</v>
      </c>
      <c r="D9" s="132" t="b">
        <f>'Таблица для заполнения'!E52&gt;='Таблица для заполнения'!K52</f>
        <v>1</v>
      </c>
    </row>
    <row r="10" spans="1:4">
      <c r="A10" s="132">
        <v>1</v>
      </c>
      <c r="B10" s="132" t="s">
        <v>293</v>
      </c>
      <c r="C10" s="132">
        <v>8</v>
      </c>
      <c r="D10" s="132" t="b">
        <f>'Таблица для заполнения'!E52&gt;='Таблица для заполнения'!L52</f>
        <v>1</v>
      </c>
    </row>
    <row r="11" spans="1:4">
      <c r="A11" s="132">
        <v>1</v>
      </c>
      <c r="B11" s="132" t="s">
        <v>293</v>
      </c>
      <c r="C11" s="132">
        <v>9</v>
      </c>
      <c r="D11" s="132" t="b">
        <f>'Таблица для заполнения'!E52&gt;='Таблица для заполнения'!M52</f>
        <v>1</v>
      </c>
    </row>
    <row r="12" spans="1:4">
      <c r="A12" s="132">
        <v>1</v>
      </c>
      <c r="B12" s="132" t="s">
        <v>293</v>
      </c>
      <c r="C12" s="132">
        <v>10</v>
      </c>
      <c r="D12" s="132" t="b">
        <f>'Таблица для заполнения'!E52&gt;='Таблица для заполнения'!N52</f>
        <v>1</v>
      </c>
    </row>
    <row r="13" spans="1:4">
      <c r="A13" s="132">
        <v>1</v>
      </c>
      <c r="B13" s="132" t="s">
        <v>293</v>
      </c>
      <c r="C13" s="132">
        <v>11</v>
      </c>
      <c r="D13" s="132" t="b">
        <f>'Таблица для заполнения'!E52&gt;='Таблица для заполнения'!O52</f>
        <v>1</v>
      </c>
    </row>
    <row r="14" spans="1:4">
      <c r="A14" s="132">
        <v>1</v>
      </c>
      <c r="B14" s="136" t="s">
        <v>293</v>
      </c>
      <c r="C14" s="132">
        <v>12</v>
      </c>
      <c r="D14" s="132" t="b">
        <f>'Таблица для заполнения'!E52&gt;='Таблица для заполнения'!P52</f>
        <v>1</v>
      </c>
    </row>
    <row r="15" spans="1:4" s="108" customFormat="1">
      <c r="A15" s="132">
        <v>2</v>
      </c>
      <c r="B15" s="132"/>
      <c r="C15" s="132">
        <v>32</v>
      </c>
      <c r="D15" s="132" t="b">
        <f>OR(AND('Таблица для заполнения'!F52&gt;0,'Таблица для заполнения'!AJ52&gt;0),AND('Таблица для заполнения'!F52=0,'Таблица для заполнения'!AJ52=0))</f>
        <v>1</v>
      </c>
    </row>
    <row r="16" spans="1:4" s="108" customFormat="1">
      <c r="A16" s="132">
        <v>2</v>
      </c>
      <c r="B16" s="132"/>
      <c r="C16" s="132">
        <v>6</v>
      </c>
      <c r="D16" s="132" t="b">
        <f>OR(AND('Таблица для заполнения'!F52&gt;0,'Таблица для заполнения'!J52&gt;0),AND('Таблица для заполнения'!F52=0,'Таблица для заполнения'!J52=0))</f>
        <v>1</v>
      </c>
    </row>
    <row r="17" spans="1:4" s="108" customFormat="1">
      <c r="A17" s="132">
        <v>3</v>
      </c>
      <c r="B17" s="135"/>
      <c r="C17" s="132">
        <v>31</v>
      </c>
      <c r="D17" s="132" t="b">
        <f>OR(AND('Таблица для заполнения'!G52&gt;0,'Таблица для заполнения'!AI52&gt;0),AND('Таблица для заполнения'!G52=0,'Таблица для заполнения'!AI52=0))</f>
        <v>1</v>
      </c>
    </row>
    <row r="18" spans="1:4" s="108" customFormat="1">
      <c r="A18" s="132">
        <v>4</v>
      </c>
      <c r="B18" s="132" t="s">
        <v>390</v>
      </c>
      <c r="C18" s="132">
        <v>33</v>
      </c>
      <c r="D18" s="132" t="b">
        <f>'Таблица для заполнения'!H52&lt;='Таблица для заполнения'!AK52</f>
        <v>1</v>
      </c>
    </row>
    <row r="19" spans="1:4" s="108" customFormat="1">
      <c r="A19" s="132">
        <v>5</v>
      </c>
      <c r="B19" s="132" t="s">
        <v>390</v>
      </c>
      <c r="C19" s="132">
        <v>34</v>
      </c>
      <c r="D19" s="132" t="b">
        <f>'Таблица для заполнения'!I52&lt;='Таблица для заполнения'!AL52</f>
        <v>1</v>
      </c>
    </row>
    <row r="20" spans="1:4" s="108" customFormat="1">
      <c r="A20" s="132">
        <v>6</v>
      </c>
      <c r="B20" s="132" t="s">
        <v>390</v>
      </c>
      <c r="C20" s="132">
        <v>35</v>
      </c>
      <c r="D20" s="132" t="b">
        <f>'Таблица для заполнения'!J52&lt;='Таблица для заполнения'!AM52</f>
        <v>1</v>
      </c>
    </row>
    <row r="21" spans="1:4" s="108" customFormat="1">
      <c r="A21" s="132">
        <v>11</v>
      </c>
      <c r="B21" s="132" t="s">
        <v>390</v>
      </c>
      <c r="C21" s="132">
        <v>36</v>
      </c>
      <c r="D21" s="132" t="b">
        <f>'Таблица для заполнения'!O52&lt;='Таблица для заполнения'!AN52</f>
        <v>1</v>
      </c>
    </row>
    <row r="22" spans="1:4" s="108" customFormat="1">
      <c r="A22" s="132">
        <v>12</v>
      </c>
      <c r="B22" s="132" t="s">
        <v>390</v>
      </c>
      <c r="C22" s="132">
        <v>37</v>
      </c>
      <c r="D22" s="132" t="b">
        <f>'Таблица для заполнения'!P52&lt;='Таблица для заполнения'!AO52</f>
        <v>1</v>
      </c>
    </row>
    <row r="23" spans="1:4">
      <c r="A23" s="132">
        <v>13</v>
      </c>
      <c r="B23" s="132" t="s">
        <v>293</v>
      </c>
      <c r="C23" s="132">
        <v>14</v>
      </c>
      <c r="D23" s="132" t="b">
        <f>'Таблица для заполнения'!Q52&gt;='Таблица для заполнения'!R52</f>
        <v>1</v>
      </c>
    </row>
    <row r="24" spans="1:4">
      <c r="A24" s="132">
        <v>13</v>
      </c>
      <c r="B24" s="132" t="s">
        <v>293</v>
      </c>
      <c r="C24" s="132">
        <v>15</v>
      </c>
      <c r="D24" s="132" t="b">
        <f>'Таблица для заполнения'!Q52&gt;='Таблица для заполнения'!S52</f>
        <v>1</v>
      </c>
    </row>
    <row r="25" spans="1:4">
      <c r="A25" s="132">
        <v>13</v>
      </c>
      <c r="B25" s="132" t="s">
        <v>293</v>
      </c>
      <c r="C25" s="132">
        <v>16</v>
      </c>
      <c r="D25" s="132" t="b">
        <f>'Таблица для заполнения'!Q52&gt;='Таблица для заполнения'!T52</f>
        <v>1</v>
      </c>
    </row>
    <row r="26" spans="1:4">
      <c r="A26" s="132">
        <v>13</v>
      </c>
      <c r="B26" s="132" t="s">
        <v>293</v>
      </c>
      <c r="C26" s="132">
        <v>17</v>
      </c>
      <c r="D26" s="132" t="b">
        <f>'Таблица для заполнения'!Q52&gt;='Таблица для заполнения'!U52</f>
        <v>1</v>
      </c>
    </row>
    <row r="27" spans="1:4">
      <c r="A27" s="132">
        <v>13</v>
      </c>
      <c r="B27" s="132" t="s">
        <v>293</v>
      </c>
      <c r="C27" s="132">
        <v>18</v>
      </c>
      <c r="D27" s="132" t="b">
        <f>'Таблица для заполнения'!Q52&gt;='Таблица для заполнения'!V52</f>
        <v>1</v>
      </c>
    </row>
    <row r="28" spans="1:4">
      <c r="A28" s="132">
        <v>13</v>
      </c>
      <c r="B28" s="132" t="s">
        <v>294</v>
      </c>
      <c r="C28" s="132" t="s">
        <v>295</v>
      </c>
      <c r="D28" s="132" t="b">
        <f>'Таблица для заполнения'!Q52='Таблица для заполнения'!W52+'Таблица для заполнения'!X52+'Таблица для заполнения'!Y52</f>
        <v>1</v>
      </c>
    </row>
    <row r="29" spans="1:4">
      <c r="A29" s="132">
        <v>22</v>
      </c>
      <c r="B29" s="132" t="s">
        <v>293</v>
      </c>
      <c r="C29" s="132" t="s">
        <v>296</v>
      </c>
      <c r="D29" s="132" t="b">
        <f>'Таблица для заполнения'!Z52&gt;='Таблица для заполнения'!AA52+'Таблица для заполнения'!AB52</f>
        <v>1</v>
      </c>
    </row>
    <row r="30" spans="1:4">
      <c r="A30" s="132">
        <v>22</v>
      </c>
      <c r="B30" s="132" t="s">
        <v>293</v>
      </c>
      <c r="C30" s="132" t="s">
        <v>391</v>
      </c>
      <c r="D30" s="132" t="b">
        <f>'Таблица для заполнения'!Z52&gt;='Таблица для заполнения'!AD52+'Таблица для заполнения'!AF52</f>
        <v>1</v>
      </c>
    </row>
    <row r="31" spans="1:4">
      <c r="A31" s="132">
        <v>28</v>
      </c>
      <c r="B31" s="132" t="s">
        <v>293</v>
      </c>
      <c r="C31" s="132">
        <v>30</v>
      </c>
      <c r="D31" s="132" t="b">
        <f>'Таблица для заполнения'!AF52&gt;='Таблица для заполнения'!AH52</f>
        <v>1</v>
      </c>
    </row>
    <row r="32" spans="1:4">
      <c r="A32" s="132">
        <v>29</v>
      </c>
      <c r="B32" s="132" t="s">
        <v>293</v>
      </c>
      <c r="C32" s="132" t="s">
        <v>297</v>
      </c>
      <c r="D32" s="132" t="b">
        <f>'Таблица для заполнения'!AG52&gt;='Таблица для заполнения'!AI52+'Таблица для заполнения'!AJ52</f>
        <v>1</v>
      </c>
    </row>
    <row r="33" spans="1:4" s="108" customFormat="1">
      <c r="A33" s="132">
        <v>31</v>
      </c>
      <c r="B33" s="132"/>
      <c r="C33" s="132">
        <v>121</v>
      </c>
      <c r="D33" s="132" t="b">
        <f>OR(AND('Таблица для заполнения'!DU52&gt;0,'Таблица для заполнения'!AI52&gt;0),AND('Таблица для заполнения'!DU52=0,'Таблица для заполнения'!AI52=0))</f>
        <v>1</v>
      </c>
    </row>
    <row r="34" spans="1:4">
      <c r="A34" s="132">
        <v>34</v>
      </c>
      <c r="B34" s="132" t="s">
        <v>293</v>
      </c>
      <c r="C34" s="132">
        <v>35</v>
      </c>
      <c r="D34" s="132" t="b">
        <f>'Таблица для заполнения'!AL52&gt;='Таблица для заполнения'!AM52</f>
        <v>1</v>
      </c>
    </row>
    <row r="35" spans="1:4">
      <c r="A35" s="132">
        <v>38</v>
      </c>
      <c r="B35" s="132" t="s">
        <v>294</v>
      </c>
      <c r="C35" s="132" t="s">
        <v>298</v>
      </c>
      <c r="D35" s="132" t="b">
        <f>'Таблица для заполнения'!AP52='Таблица для заполнения'!AV52+'Таблица для заполнения'!AZ52</f>
        <v>1</v>
      </c>
    </row>
    <row r="36" spans="1:4">
      <c r="A36" s="132">
        <v>38</v>
      </c>
      <c r="B36" s="132" t="s">
        <v>293</v>
      </c>
      <c r="C36" s="132" t="s">
        <v>392</v>
      </c>
      <c r="D36" s="132" t="b">
        <f>'Таблица для заполнения'!AP52&gt;='Таблица для заполнения'!AQ52+'Таблица для заполнения'!AR52</f>
        <v>1</v>
      </c>
    </row>
    <row r="37" spans="1:4">
      <c r="A37" s="132">
        <v>38</v>
      </c>
      <c r="B37" s="132" t="s">
        <v>293</v>
      </c>
      <c r="C37" s="132">
        <v>48</v>
      </c>
      <c r="D37" s="132" t="b">
        <f>OR('Таблица для заполнения'!AP52&gt;'Таблица для заполнения'!AZ52,AND('Таблица для заполнения'!AP52='Таблица для заполнения'!AZ52,'Таблица для заполнения'!AQ52='Таблица для заполнения'!BA52,'Таблица для заполнения'!AR52='Таблица для заполнения'!BB52))</f>
        <v>1</v>
      </c>
    </row>
    <row r="38" spans="1:4">
      <c r="A38" s="132">
        <v>38</v>
      </c>
      <c r="B38" s="132" t="s">
        <v>293</v>
      </c>
      <c r="C38" s="132">
        <v>46</v>
      </c>
      <c r="D38" s="132" t="b">
        <f>'Таблица для заполнения'!AP52&gt;='Таблица для заполнения'!AX52</f>
        <v>1</v>
      </c>
    </row>
    <row r="39" spans="1:4" s="108" customFormat="1">
      <c r="A39" s="132">
        <v>39</v>
      </c>
      <c r="B39" s="132" t="s">
        <v>293</v>
      </c>
      <c r="C39" s="132">
        <v>49</v>
      </c>
      <c r="D39" s="132" t="b">
        <f>'Таблица для заполнения'!AQ52&gt;='Таблица для заполнения'!BA52</f>
        <v>1</v>
      </c>
    </row>
    <row r="40" spans="1:4" s="108" customFormat="1">
      <c r="A40" s="132">
        <v>40</v>
      </c>
      <c r="B40" s="132" t="s">
        <v>293</v>
      </c>
      <c r="C40" s="132">
        <v>50</v>
      </c>
      <c r="D40" s="132" t="b">
        <f>'Таблица для заполнения'!AR52&gt;='Таблица для заполнения'!BB52</f>
        <v>1</v>
      </c>
    </row>
    <row r="41" spans="1:4">
      <c r="A41" s="132">
        <v>41</v>
      </c>
      <c r="B41" s="132" t="s">
        <v>293</v>
      </c>
      <c r="C41" s="132" t="s">
        <v>393</v>
      </c>
      <c r="D41" s="132" t="b">
        <f>'Таблица для заполнения'!AS52&gt;='Таблица для заполнения'!AT52+'Таблица для заполнения'!AU52</f>
        <v>1</v>
      </c>
    </row>
    <row r="42" spans="1:4">
      <c r="A42" s="132">
        <v>41</v>
      </c>
      <c r="B42" s="132" t="s">
        <v>293</v>
      </c>
      <c r="C42" s="132">
        <v>51</v>
      </c>
      <c r="D42" s="132" t="b">
        <f>OR('Таблица для заполнения'!AS52&gt;'Таблица для заполнения'!BC52,AND('Таблица для заполнения'!AS52='Таблица для заполнения'!BC52,'Таблица для заполнения'!AT52='Таблица для заполнения'!BD52,'Таблица для заполнения'!AU52='Таблица для заполнения'!BE52))</f>
        <v>1</v>
      </c>
    </row>
    <row r="43" spans="1:4">
      <c r="A43" s="132">
        <v>41</v>
      </c>
      <c r="B43" s="132" t="s">
        <v>293</v>
      </c>
      <c r="C43" s="132">
        <v>47</v>
      </c>
      <c r="D43" s="132" t="b">
        <f>'Таблица для заполнения'!AS52&gt;='Таблица для заполнения'!AY52</f>
        <v>1</v>
      </c>
    </row>
    <row r="44" spans="1:4">
      <c r="A44" s="132">
        <v>41</v>
      </c>
      <c r="B44" s="132" t="s">
        <v>294</v>
      </c>
      <c r="C44" s="132" t="s">
        <v>299</v>
      </c>
      <c r="D44" s="132" t="b">
        <f>'Таблица для заполнения'!AS52='Таблица для заполнения'!AW52+'Таблица для заполнения'!BC52</f>
        <v>1</v>
      </c>
    </row>
    <row r="45" spans="1:4" s="108" customFormat="1">
      <c r="A45" s="132">
        <v>42</v>
      </c>
      <c r="B45" s="132" t="s">
        <v>293</v>
      </c>
      <c r="C45" s="132">
        <v>52</v>
      </c>
      <c r="D45" s="132" t="b">
        <f>'Таблица для заполнения'!AT52&gt;='Таблица для заполнения'!BD52</f>
        <v>1</v>
      </c>
    </row>
    <row r="46" spans="1:4" s="108" customFormat="1">
      <c r="A46" s="132">
        <v>43</v>
      </c>
      <c r="B46" s="132" t="s">
        <v>293</v>
      </c>
      <c r="C46" s="132">
        <v>53</v>
      </c>
      <c r="D46" s="132" t="b">
        <f>'Таблица для заполнения'!AU52&gt;='Таблица для заполнения'!BE52</f>
        <v>1</v>
      </c>
    </row>
    <row r="47" spans="1:4" s="108" customFormat="1">
      <c r="A47" s="132">
        <v>44</v>
      </c>
      <c r="B47" s="132" t="s">
        <v>293</v>
      </c>
      <c r="C47" s="132" t="s">
        <v>411</v>
      </c>
      <c r="D47" s="132" t="b">
        <f>'Таблица для заполнения'!AV52&gt;=('Таблица для заполнения'!AQ52+'Таблица для заполнения'!AR52)-('Таблица для заполнения'!BA52+'Таблица для заполнения'!BB52)</f>
        <v>1</v>
      </c>
    </row>
    <row r="48" spans="1:4" s="108" customFormat="1">
      <c r="A48" s="132">
        <v>45</v>
      </c>
      <c r="B48" s="132" t="s">
        <v>293</v>
      </c>
      <c r="C48" s="132" t="s">
        <v>412</v>
      </c>
      <c r="D48" s="132" t="b">
        <f>'Таблица для заполнения'!AW52&gt;=('Таблица для заполнения'!AT52+'Таблица для заполнения'!AU52)-('Таблица для заполнения'!BD52+'Таблица для заполнения'!BE52)</f>
        <v>1</v>
      </c>
    </row>
    <row r="49" spans="1:4">
      <c r="A49" s="132">
        <v>48</v>
      </c>
      <c r="B49" s="132" t="s">
        <v>293</v>
      </c>
      <c r="C49" s="132" t="s">
        <v>395</v>
      </c>
      <c r="D49" s="132" t="b">
        <f>'Таблица для заполнения'!AZ52&gt;='Таблица для заполнения'!BA52+'Таблица для заполнения'!BB52</f>
        <v>1</v>
      </c>
    </row>
    <row r="50" spans="1:4">
      <c r="A50" s="132">
        <v>48</v>
      </c>
      <c r="B50" s="132" t="s">
        <v>293</v>
      </c>
      <c r="C50" s="132">
        <v>54</v>
      </c>
      <c r="D50" s="132" t="b">
        <f>OR('Таблица для заполнения'!AZ52&gt;'Таблица для заполнения'!BF52,AND('Таблица для заполнения'!AZ52='Таблица для заполнения'!BF52,'Таблица для заполнения'!BA52='Таблица для заполнения'!BG52,'Таблица для заполнения'!BB52='Таблица для заполнения'!BH52))</f>
        <v>1</v>
      </c>
    </row>
    <row r="51" spans="1:4" s="108" customFormat="1">
      <c r="A51" s="132" t="s">
        <v>413</v>
      </c>
      <c r="B51" s="132" t="s">
        <v>293</v>
      </c>
      <c r="C51" s="132" t="s">
        <v>414</v>
      </c>
      <c r="D51" s="132" t="b">
        <f>('Таблица для заполнения'!AZ52-'Таблица для заполнения'!BF52)&gt;=('Таблица для заполнения'!BA52+'Таблица для заполнения'!BB52)-('Таблица для заполнения'!BG52+'Таблица для заполнения'!BH52)</f>
        <v>1</v>
      </c>
    </row>
    <row r="52" spans="1:4" s="108" customFormat="1">
      <c r="A52" s="132">
        <v>49</v>
      </c>
      <c r="B52" s="132" t="s">
        <v>293</v>
      </c>
      <c r="C52" s="132">
        <v>55</v>
      </c>
      <c r="D52" s="132" t="b">
        <f>'Таблица для заполнения'!BA52&gt;='Таблица для заполнения'!BG52</f>
        <v>1</v>
      </c>
    </row>
    <row r="53" spans="1:4" s="108" customFormat="1">
      <c r="A53" s="132">
        <v>50</v>
      </c>
      <c r="B53" s="132" t="s">
        <v>293</v>
      </c>
      <c r="C53" s="132">
        <v>56</v>
      </c>
      <c r="D53" s="132" t="b">
        <f>'Таблица для заполнения'!BB52&gt;='Таблица для заполнения'!BH52</f>
        <v>1</v>
      </c>
    </row>
    <row r="54" spans="1:4">
      <c r="A54" s="132">
        <v>51</v>
      </c>
      <c r="B54" s="132" t="s">
        <v>293</v>
      </c>
      <c r="C54" s="132" t="s">
        <v>396</v>
      </c>
      <c r="D54" s="132" t="b">
        <f>'Таблица для заполнения'!BC52&gt;='Таблица для заполнения'!BD52+'Таблица для заполнения'!BE52</f>
        <v>1</v>
      </c>
    </row>
    <row r="55" spans="1:4">
      <c r="A55" s="132">
        <v>51</v>
      </c>
      <c r="B55" s="132" t="s">
        <v>293</v>
      </c>
      <c r="C55" s="132">
        <v>58</v>
      </c>
      <c r="D55" s="132" t="b">
        <f>OR('Таблица для заполнения'!BC52&gt;'Таблица для заполнения'!BJ52,AND('Таблица для заполнения'!BC52='Таблица для заполнения'!BJ52,'Таблица для заполнения'!BD52='Таблица для заполнения'!BK52,'Таблица для заполнения'!BE52='Таблица для заполнения'!BL52))</f>
        <v>1</v>
      </c>
    </row>
    <row r="56" spans="1:4" s="108" customFormat="1">
      <c r="A56" s="132" t="s">
        <v>415</v>
      </c>
      <c r="B56" s="132" t="s">
        <v>293</v>
      </c>
      <c r="C56" s="132" t="s">
        <v>416</v>
      </c>
      <c r="D56" s="132" t="b">
        <f>('Таблица для заполнения'!BC52-'Таблица для заполнения'!BJ52)&gt;=('Таблица для заполнения'!BD52+'Таблица для заполнения'!BE52)-('Таблица для заполнения'!BK52+'Таблица для заполнения'!BL52)</f>
        <v>1</v>
      </c>
    </row>
    <row r="57" spans="1:4" s="108" customFormat="1">
      <c r="A57" s="132">
        <v>52</v>
      </c>
      <c r="B57" s="132" t="s">
        <v>293</v>
      </c>
      <c r="C57" s="132">
        <v>59</v>
      </c>
      <c r="D57" s="132" t="b">
        <f>'Таблица для заполнения'!BD52&gt;='Таблица для заполнения'!BK52</f>
        <v>1</v>
      </c>
    </row>
    <row r="58" spans="1:4" s="108" customFormat="1">
      <c r="A58" s="132">
        <v>53</v>
      </c>
      <c r="B58" s="132" t="s">
        <v>293</v>
      </c>
      <c r="C58" s="132">
        <v>60</v>
      </c>
      <c r="D58" s="132" t="b">
        <f>'Таблица для заполнения'!BE52&gt;='Таблица для заполнения'!BL52</f>
        <v>1</v>
      </c>
    </row>
    <row r="59" spans="1:4" ht="14.25" customHeight="1">
      <c r="A59" s="132">
        <v>54</v>
      </c>
      <c r="B59" s="132" t="s">
        <v>294</v>
      </c>
      <c r="C59" s="132" t="s">
        <v>300</v>
      </c>
      <c r="D59" s="132" t="b">
        <f>'Таблица для заполнения'!BF52='Таблица для заполнения'!BN52+'Таблица для заполнения'!BP52+'Таблица для заполнения'!BR52+'Таблица для заполнения'!BT52+'Таблица для заполнения'!BV52+'Таблица для заполнения'!BX52+'Таблица для заполнения'!BZ52+'Таблица для заполнения'!CB52+'Таблица для заполнения'!CD52+'Таблица для заполнения'!CF52</f>
        <v>1</v>
      </c>
    </row>
    <row r="60" spans="1:4">
      <c r="A60" s="132">
        <v>54</v>
      </c>
      <c r="B60" s="132" t="s">
        <v>293</v>
      </c>
      <c r="C60" s="132" t="s">
        <v>397</v>
      </c>
      <c r="D60" s="132" t="b">
        <f>'Таблица для заполнения'!BF52&gt;='Таблица для заполнения'!BG52+'Таблица для заполнения'!BH52</f>
        <v>1</v>
      </c>
    </row>
    <row r="61" spans="1:4">
      <c r="A61" s="132">
        <v>54</v>
      </c>
      <c r="B61" s="132" t="s">
        <v>293</v>
      </c>
      <c r="C61" s="132">
        <v>56</v>
      </c>
      <c r="D61" s="132" t="b">
        <f>'Таблица для заполнения'!BF52&gt;='Таблица для заполнения'!BH52</f>
        <v>1</v>
      </c>
    </row>
    <row r="62" spans="1:4">
      <c r="A62" s="132">
        <v>54</v>
      </c>
      <c r="B62" s="132" t="s">
        <v>293</v>
      </c>
      <c r="C62" s="132">
        <v>57</v>
      </c>
      <c r="D62" s="132" t="b">
        <f>'Таблица для заполнения'!BF52&gt;='Таблица для заполнения'!BI52</f>
        <v>1</v>
      </c>
    </row>
    <row r="63" spans="1:4">
      <c r="A63" s="132">
        <v>54</v>
      </c>
      <c r="B63" s="132" t="s">
        <v>293</v>
      </c>
      <c r="C63" s="132">
        <v>82</v>
      </c>
      <c r="D63" s="132" t="b">
        <f>'Таблица для заполнения'!BF52&gt;='Таблица для заполнения'!CH52</f>
        <v>1</v>
      </c>
    </row>
    <row r="64" spans="1:4">
      <c r="A64" s="132">
        <v>54</v>
      </c>
      <c r="B64" s="132" t="s">
        <v>293</v>
      </c>
      <c r="C64" s="132">
        <v>84</v>
      </c>
      <c r="D64" s="132" t="b">
        <f>'Таблица для заполнения'!BF52&gt;='Таблица для заполнения'!CJ52</f>
        <v>1</v>
      </c>
    </row>
    <row r="65" spans="1:4">
      <c r="A65" s="132">
        <v>54</v>
      </c>
      <c r="B65" s="132" t="s">
        <v>293</v>
      </c>
      <c r="C65" s="132">
        <v>86</v>
      </c>
      <c r="D65" s="132" t="b">
        <f>'Таблица для заполнения'!BF52&gt;='Таблица для заполнения'!CL52</f>
        <v>1</v>
      </c>
    </row>
    <row r="66" spans="1:4">
      <c r="A66" s="132">
        <v>54</v>
      </c>
      <c r="B66" s="132" t="s">
        <v>293</v>
      </c>
      <c r="C66" s="132">
        <v>88</v>
      </c>
      <c r="D66" s="132" t="b">
        <f>'Таблица для заполнения'!BF52&gt;='Таблица для заполнения'!CN52</f>
        <v>1</v>
      </c>
    </row>
    <row r="67" spans="1:4" ht="15.75" customHeight="1">
      <c r="A67" s="132">
        <v>58</v>
      </c>
      <c r="B67" s="132" t="s">
        <v>294</v>
      </c>
      <c r="C67" s="132" t="s">
        <v>301</v>
      </c>
      <c r="D67" s="132" t="b">
        <f>'Таблица для заполнения'!BJ52='Таблица для заполнения'!BO52+'Таблица для заполнения'!BQ52+'Таблица для заполнения'!BS52+'Таблица для заполнения'!BU52+'Таблица для заполнения'!BW52+'Таблица для заполнения'!BY52+'Таблица для заполнения'!CA52+'Таблица для заполнения'!CC52+'Таблица для заполнения'!CE52+'Таблица для заполнения'!CG52</f>
        <v>1</v>
      </c>
    </row>
    <row r="68" spans="1:4">
      <c r="A68" s="132">
        <v>58</v>
      </c>
      <c r="B68" s="132" t="s">
        <v>293</v>
      </c>
      <c r="C68" s="132" t="s">
        <v>398</v>
      </c>
      <c r="D68" s="132" t="b">
        <f>'Таблица для заполнения'!BJ52&gt;='Таблица для заполнения'!BK52+'Таблица для заполнения'!BL52</f>
        <v>1</v>
      </c>
    </row>
    <row r="69" spans="1:4">
      <c r="A69" s="132">
        <v>58</v>
      </c>
      <c r="B69" s="132" t="s">
        <v>293</v>
      </c>
      <c r="C69" s="132">
        <v>61</v>
      </c>
      <c r="D69" s="132" t="b">
        <f>'Таблица для заполнения'!BJ52&gt;='Таблица для заполнения'!BM52</f>
        <v>1</v>
      </c>
    </row>
    <row r="70" spans="1:4">
      <c r="A70" s="132">
        <v>58</v>
      </c>
      <c r="B70" s="132" t="s">
        <v>293</v>
      </c>
      <c r="C70" s="132">
        <v>83</v>
      </c>
      <c r="D70" s="132" t="b">
        <f>'Таблица для заполнения'!BJ52&gt;='Таблица для заполнения'!CI52</f>
        <v>1</v>
      </c>
    </row>
    <row r="71" spans="1:4">
      <c r="A71" s="132">
        <v>58</v>
      </c>
      <c r="B71" s="132" t="s">
        <v>293</v>
      </c>
      <c r="C71" s="132">
        <v>85</v>
      </c>
      <c r="D71" s="132" t="b">
        <f>'Таблица для заполнения'!BJ52&gt;='Таблица для заполнения'!CK52</f>
        <v>1</v>
      </c>
    </row>
    <row r="72" spans="1:4">
      <c r="A72" s="132">
        <v>58</v>
      </c>
      <c r="B72" s="132" t="s">
        <v>293</v>
      </c>
      <c r="C72" s="132">
        <v>87</v>
      </c>
      <c r="D72" s="132" t="b">
        <f>'Таблица для заполнения'!BJ52&gt;='Таблица для заполнения'!CM52</f>
        <v>1</v>
      </c>
    </row>
    <row r="73" spans="1:4">
      <c r="A73" s="132">
        <v>58</v>
      </c>
      <c r="B73" s="132" t="s">
        <v>293</v>
      </c>
      <c r="C73" s="132">
        <v>89</v>
      </c>
      <c r="D73" s="132" t="b">
        <f>'Таблица для заполнения'!BJ52&gt;='Таблица для заполнения'!CO52</f>
        <v>1</v>
      </c>
    </row>
    <row r="74" spans="1:4">
      <c r="A74" s="132">
        <v>90</v>
      </c>
      <c r="B74" s="132" t="s">
        <v>294</v>
      </c>
      <c r="C74" s="132" t="s">
        <v>302</v>
      </c>
      <c r="D74" s="132" t="b">
        <f>'Таблица для заполнения'!CP52='Таблица для заполнения'!CS52+'Таблица для заполнения'!CV52</f>
        <v>1</v>
      </c>
    </row>
    <row r="75" spans="1:4">
      <c r="A75" s="132">
        <v>93</v>
      </c>
      <c r="B75" s="132" t="s">
        <v>293</v>
      </c>
      <c r="C75" s="132" t="s">
        <v>303</v>
      </c>
      <c r="D75" s="132" t="b">
        <f>'Таблица для заполнения'!CS52&gt;='Таблица для заполнения'!CW52+'Таблица для заполнения'!CX52</f>
        <v>1</v>
      </c>
    </row>
    <row r="76" spans="1:4">
      <c r="A76" s="132">
        <v>90</v>
      </c>
      <c r="B76" s="132" t="s">
        <v>293</v>
      </c>
      <c r="C76" s="132" t="s">
        <v>399</v>
      </c>
      <c r="D76" s="132" t="b">
        <f>'Таблица для заполнения'!CP52&gt;='Таблица для заполнения'!CQ52+'Таблица для заполнения'!CR52</f>
        <v>1</v>
      </c>
    </row>
    <row r="77" spans="1:4">
      <c r="A77" s="132">
        <v>90</v>
      </c>
      <c r="B77" s="132" t="s">
        <v>293</v>
      </c>
      <c r="C77" s="132">
        <v>93</v>
      </c>
      <c r="D77" s="132" t="b">
        <f>OR('Таблица для заполнения'!CP52&gt;'Таблица для заполнения'!CS52,AND('Таблица для заполнения'!CP52='Таблица для заполнения'!CS52,'Таблица для заполнения'!CQ52='Таблица для заполнения'!CT52,'Таблица для заполнения'!CR52='Таблица для заполнения'!CU52))</f>
        <v>1</v>
      </c>
    </row>
    <row r="78" spans="1:4">
      <c r="A78" s="132">
        <v>90</v>
      </c>
      <c r="B78" s="132" t="s">
        <v>293</v>
      </c>
      <c r="C78" s="132">
        <v>99</v>
      </c>
      <c r="D78" s="132" t="b">
        <f>'Таблица для заполнения'!CP52&gt;='Таблица для заполнения'!CY52</f>
        <v>1</v>
      </c>
    </row>
    <row r="79" spans="1:4">
      <c r="A79" s="132">
        <v>90</v>
      </c>
      <c r="B79" s="132" t="s">
        <v>293</v>
      </c>
      <c r="C79" s="132">
        <v>100</v>
      </c>
      <c r="D79" s="132" t="b">
        <f>'Таблица для заполнения'!CP52&gt;='Таблица для заполнения'!CZ52</f>
        <v>1</v>
      </c>
    </row>
    <row r="80" spans="1:4">
      <c r="A80" s="132">
        <v>90</v>
      </c>
      <c r="B80" s="132" t="s">
        <v>293</v>
      </c>
      <c r="C80" s="132">
        <v>101</v>
      </c>
      <c r="D80" s="132" t="b">
        <f>OR('Таблица для заполнения'!CP52&gt;'Таблица для заполнения'!DA52,AND('Таблица для заполнения'!CP52='Таблица для заполнения'!DA52,'Таблица для заполнения'!CQ52='Таблица для заполнения'!DB52,'Таблица для заполнения'!CR52='Таблица для заполнения'!DC52))</f>
        <v>1</v>
      </c>
    </row>
    <row r="81" spans="1:4" s="108" customFormat="1">
      <c r="A81" s="132">
        <v>91</v>
      </c>
      <c r="B81" s="132" t="s">
        <v>293</v>
      </c>
      <c r="C81" s="132">
        <v>94</v>
      </c>
      <c r="D81" s="132" t="b">
        <f>'Таблица для заполнения'!CQ52&gt;='Таблица для заполнения'!CT52</f>
        <v>1</v>
      </c>
    </row>
    <row r="82" spans="1:4">
      <c r="A82" s="132">
        <v>91</v>
      </c>
      <c r="B82" s="132" t="s">
        <v>293</v>
      </c>
      <c r="C82" s="132">
        <v>102</v>
      </c>
      <c r="D82" s="132" t="b">
        <f>'Таблица для заполнения'!CQ52&gt;='Таблица для заполнения'!DB52</f>
        <v>1</v>
      </c>
    </row>
    <row r="83" spans="1:4" s="108" customFormat="1">
      <c r="A83" s="132">
        <v>92</v>
      </c>
      <c r="B83" s="132" t="s">
        <v>293</v>
      </c>
      <c r="C83" s="132">
        <v>95</v>
      </c>
      <c r="D83" s="132" t="b">
        <f>'Таблица для заполнения'!CR52&gt;='Таблица для заполнения'!CU52</f>
        <v>1</v>
      </c>
    </row>
    <row r="84" spans="1:4">
      <c r="A84" s="132">
        <v>92</v>
      </c>
      <c r="B84" s="132" t="s">
        <v>293</v>
      </c>
      <c r="C84" s="132">
        <v>103</v>
      </c>
      <c r="D84" s="132" t="b">
        <f>'Таблица для заполнения'!CR52&gt;='Таблица для заполнения'!DC52</f>
        <v>1</v>
      </c>
    </row>
    <row r="85" spans="1:4">
      <c r="A85" s="132">
        <v>93</v>
      </c>
      <c r="B85" s="132" t="s">
        <v>293</v>
      </c>
      <c r="C85" s="132" t="s">
        <v>400</v>
      </c>
      <c r="D85" s="132" t="b">
        <f>'Таблица для заполнения'!CS52&gt;='Таблица для заполнения'!CT52+'Таблица для заполнения'!CU52</f>
        <v>1</v>
      </c>
    </row>
    <row r="86" spans="1:4">
      <c r="A86" s="132">
        <v>93</v>
      </c>
      <c r="B86" s="132" t="s">
        <v>293</v>
      </c>
      <c r="C86" s="132">
        <v>104</v>
      </c>
      <c r="D86" s="132" t="b">
        <f>'Таблица для заполнения'!CS52&gt;='Таблица для заполнения'!DD52</f>
        <v>1</v>
      </c>
    </row>
    <row r="87" spans="1:4">
      <c r="A87" s="132">
        <v>94</v>
      </c>
      <c r="B87" s="132" t="s">
        <v>293</v>
      </c>
      <c r="C87" s="132">
        <v>105</v>
      </c>
      <c r="D87" s="132" t="b">
        <f>'Таблица для заполнения'!CT52&gt;='Таблица для заполнения'!DE52</f>
        <v>1</v>
      </c>
    </row>
    <row r="88" spans="1:4">
      <c r="A88" s="132">
        <v>95</v>
      </c>
      <c r="B88" s="132" t="s">
        <v>293</v>
      </c>
      <c r="C88" s="132">
        <v>106</v>
      </c>
      <c r="D88" s="132" t="b">
        <f>'Таблица для заполнения'!CU52&gt;='Таблица для заполнения'!DF52</f>
        <v>1</v>
      </c>
    </row>
    <row r="89" spans="1:4">
      <c r="A89" s="132">
        <v>96</v>
      </c>
      <c r="B89" s="132" t="s">
        <v>293</v>
      </c>
      <c r="C89" s="132">
        <v>107</v>
      </c>
      <c r="D89" s="132" t="b">
        <f>'Таблица для заполнения'!CV52&gt;='Таблица для заполнения'!DG52</f>
        <v>1</v>
      </c>
    </row>
    <row r="90" spans="1:4" s="108" customFormat="1">
      <c r="A90" s="132">
        <v>96</v>
      </c>
      <c r="B90" s="132" t="s">
        <v>293</v>
      </c>
      <c r="C90" s="132" t="s">
        <v>417</v>
      </c>
      <c r="D90" s="132" t="b">
        <f>'Таблица для заполнения'!CV52&gt;=('Таблица для заполнения'!CQ52+'Таблица для заполнения'!CR52)-('Таблица для заполнения'!CT52+'Таблица для заполнения'!CU52)</f>
        <v>1</v>
      </c>
    </row>
    <row r="91" spans="1:4">
      <c r="A91" s="132">
        <v>97</v>
      </c>
      <c r="B91" s="132" t="s">
        <v>293</v>
      </c>
      <c r="C91" s="132">
        <v>108</v>
      </c>
      <c r="D91" s="132" t="b">
        <f>'Таблица для заполнения'!CW52&gt;='Таблица для заполнения'!DH52</f>
        <v>1</v>
      </c>
    </row>
    <row r="92" spans="1:4">
      <c r="A92" s="132">
        <v>98</v>
      </c>
      <c r="B92" s="132" t="s">
        <v>293</v>
      </c>
      <c r="C92" s="132">
        <v>109</v>
      </c>
      <c r="D92" s="132" t="b">
        <f>'Таблица для заполнения'!CX52&gt;='Таблица для заполнения'!DI52</f>
        <v>1</v>
      </c>
    </row>
    <row r="93" spans="1:4">
      <c r="A93" s="132">
        <v>99</v>
      </c>
      <c r="B93" s="132" t="s">
        <v>293</v>
      </c>
      <c r="C93" s="132">
        <v>110</v>
      </c>
      <c r="D93" s="132" t="b">
        <f>'Таблица для заполнения'!CY52&gt;='Таблица для заполнения'!DJ52</f>
        <v>1</v>
      </c>
    </row>
    <row r="94" spans="1:4">
      <c r="A94" s="132">
        <v>100</v>
      </c>
      <c r="B94" s="132" t="s">
        <v>293</v>
      </c>
      <c r="C94" s="132">
        <v>111</v>
      </c>
      <c r="D94" s="132" t="b">
        <f>'Таблица для заполнения'!CZ52&gt;='Таблица для заполнения'!DK52</f>
        <v>1</v>
      </c>
    </row>
    <row r="95" spans="1:4">
      <c r="A95" s="132">
        <v>101</v>
      </c>
      <c r="B95" s="132" t="s">
        <v>294</v>
      </c>
      <c r="C95" s="132" t="s">
        <v>304</v>
      </c>
      <c r="D95" s="132" t="b">
        <f>'Таблица для заполнения'!DA52='Таблица для заполнения'!DD52+'Таблица для заполнения'!DG52</f>
        <v>1</v>
      </c>
    </row>
    <row r="96" spans="1:4">
      <c r="A96" s="132">
        <v>104</v>
      </c>
      <c r="B96" s="132" t="s">
        <v>293</v>
      </c>
      <c r="C96" s="132" t="s">
        <v>305</v>
      </c>
      <c r="D96" s="132" t="b">
        <f>'Таблица для заполнения'!DD52&gt;='Таблица для заполнения'!DH52+'Таблица для заполнения'!DI52</f>
        <v>1</v>
      </c>
    </row>
    <row r="97" spans="1:4">
      <c r="A97" s="132">
        <v>101</v>
      </c>
      <c r="B97" s="132" t="s">
        <v>293</v>
      </c>
      <c r="C97" s="132" t="s">
        <v>401</v>
      </c>
      <c r="D97" s="132" t="b">
        <f>'Таблица для заполнения'!DA52&gt;='Таблица для заполнения'!DB52+'Таблица для заполнения'!DC52</f>
        <v>1</v>
      </c>
    </row>
    <row r="98" spans="1:4">
      <c r="A98" s="132">
        <v>101</v>
      </c>
      <c r="B98" s="132" t="s">
        <v>293</v>
      </c>
      <c r="C98" s="132">
        <v>104</v>
      </c>
      <c r="D98" s="132" t="b">
        <f>OR('Таблица для заполнения'!DA52&gt;'Таблица для заполнения'!DD52,AND('Таблица для заполнения'!DA52='Таблица для заполнения'!DD52,'Таблица для заполнения'!DB52='Таблица для заполнения'!DE52,'Таблица для заполнения'!DC52='Таблица для заполнения'!DF52))</f>
        <v>1</v>
      </c>
    </row>
    <row r="99" spans="1:4">
      <c r="A99" s="132">
        <v>101</v>
      </c>
      <c r="B99" s="132" t="s">
        <v>293</v>
      </c>
      <c r="C99" s="132">
        <v>110</v>
      </c>
      <c r="D99" s="132" t="b">
        <f>'Таблица для заполнения'!DA52&gt;='Таблица для заполнения'!DJ52</f>
        <v>1</v>
      </c>
    </row>
    <row r="100" spans="1:4">
      <c r="A100" s="132">
        <v>101</v>
      </c>
      <c r="B100" s="132" t="s">
        <v>293</v>
      </c>
      <c r="C100" s="132">
        <v>111</v>
      </c>
      <c r="D100" s="132" t="b">
        <f>'Таблица для заполнения'!DA52&gt;='Таблица для заполнения'!DK52</f>
        <v>1</v>
      </c>
    </row>
    <row r="101" spans="1:4" s="108" customFormat="1">
      <c r="A101" s="132">
        <v>102</v>
      </c>
      <c r="B101" s="132" t="s">
        <v>293</v>
      </c>
      <c r="C101" s="132">
        <v>105</v>
      </c>
      <c r="D101" s="132" t="b">
        <f>'Таблица для заполнения'!DB52&gt;='Таблица для заполнения'!DE52</f>
        <v>1</v>
      </c>
    </row>
    <row r="102" spans="1:4" s="108" customFormat="1">
      <c r="A102" s="132">
        <v>103</v>
      </c>
      <c r="B102" s="132" t="s">
        <v>293</v>
      </c>
      <c r="C102" s="132">
        <v>106</v>
      </c>
      <c r="D102" s="132" t="b">
        <f>'Таблица для заполнения'!DC52&gt;='Таблица для заполнения'!DF52</f>
        <v>1</v>
      </c>
    </row>
    <row r="103" spans="1:4">
      <c r="A103" s="132">
        <v>104</v>
      </c>
      <c r="B103" s="132" t="s">
        <v>293</v>
      </c>
      <c r="C103" s="132" t="s">
        <v>402</v>
      </c>
      <c r="D103" s="132" t="b">
        <f>'Таблица для заполнения'!DD52&gt;='Таблица для заполнения'!DE52+'Таблица для заполнения'!DF52</f>
        <v>1</v>
      </c>
    </row>
    <row r="104" spans="1:4" s="108" customFormat="1">
      <c r="A104" s="132">
        <v>107</v>
      </c>
      <c r="B104" s="132" t="s">
        <v>293</v>
      </c>
      <c r="C104" s="132" t="s">
        <v>418</v>
      </c>
      <c r="D104" s="132" t="b">
        <f>'Таблица для заполнения'!DG52&gt;=('Таблица для заполнения'!DB52+'Таблица для заполнения'!DC52)-('Таблица для заполнения'!DE52+'Таблица для заполнения'!DF52)</f>
        <v>1</v>
      </c>
    </row>
    <row r="105" spans="1:4">
      <c r="A105" s="132">
        <v>112</v>
      </c>
      <c r="B105" s="132" t="s">
        <v>294</v>
      </c>
      <c r="C105" s="132" t="s">
        <v>306</v>
      </c>
      <c r="D105" s="132" t="b">
        <f>'Таблица для заполнения'!DL52='Таблица для заполнения'!DO52+'Таблица для заполнения'!DR52</f>
        <v>1</v>
      </c>
    </row>
    <row r="106" spans="1:4">
      <c r="A106" s="132">
        <v>115</v>
      </c>
      <c r="B106" s="132" t="s">
        <v>293</v>
      </c>
      <c r="C106" s="132" t="s">
        <v>307</v>
      </c>
      <c r="D106" s="132" t="b">
        <f>'Таблица для заполнения'!DO52&gt;='Таблица для заполнения'!DS52+'Таблица для заполнения'!DT52</f>
        <v>1</v>
      </c>
    </row>
    <row r="107" spans="1:4">
      <c r="A107" s="132">
        <v>112</v>
      </c>
      <c r="B107" s="132" t="s">
        <v>293</v>
      </c>
      <c r="C107" s="132" t="s">
        <v>403</v>
      </c>
      <c r="D107" s="132" t="b">
        <f>'Таблица для заполнения'!DL52&gt;='Таблица для заполнения'!DM52+'Таблица для заполнения'!DN52</f>
        <v>1</v>
      </c>
    </row>
    <row r="108" spans="1:4">
      <c r="A108" s="132">
        <v>112</v>
      </c>
      <c r="B108" s="132" t="s">
        <v>293</v>
      </c>
      <c r="C108" s="132">
        <v>115</v>
      </c>
      <c r="D108" s="132" t="b">
        <f>OR('Таблица для заполнения'!DL52&gt;'Таблица для заполнения'!DO52,AND('Таблица для заполнения'!DL52='Таблица для заполнения'!DO52,'Таблица для заполнения'!DM52='Таблица для заполнения'!DP52,'Таблица для заполнения'!DN52='Таблица для заполнения'!DQ52))</f>
        <v>1</v>
      </c>
    </row>
    <row r="109" spans="1:4" s="108" customFormat="1">
      <c r="A109" s="132">
        <v>113</v>
      </c>
      <c r="B109" s="132" t="s">
        <v>293</v>
      </c>
      <c r="C109" s="132">
        <v>116</v>
      </c>
      <c r="D109" s="132" t="b">
        <f>'Таблица для заполнения'!DM52&gt;='Таблица для заполнения'!DP52</f>
        <v>1</v>
      </c>
    </row>
    <row r="110" spans="1:4" s="108" customFormat="1">
      <c r="A110" s="132">
        <v>114</v>
      </c>
      <c r="B110" s="132" t="s">
        <v>293</v>
      </c>
      <c r="C110" s="132">
        <v>117</v>
      </c>
      <c r="D110" s="132" t="b">
        <f>'Таблица для заполнения'!DN52&gt;='Таблица для заполнения'!DQ52</f>
        <v>1</v>
      </c>
    </row>
    <row r="111" spans="1:4">
      <c r="A111" s="132">
        <v>115</v>
      </c>
      <c r="B111" s="132" t="s">
        <v>293</v>
      </c>
      <c r="C111" s="132" t="s">
        <v>404</v>
      </c>
      <c r="D111" s="132" t="b">
        <f>'Таблица для заполнения'!DO52&gt;='Таблица для заполнения'!DP52+'Таблица для заполнения'!DQ52</f>
        <v>1</v>
      </c>
    </row>
    <row r="112" spans="1:4" s="108" customFormat="1">
      <c r="A112" s="132">
        <v>118</v>
      </c>
      <c r="B112" s="132" t="s">
        <v>293</v>
      </c>
      <c r="C112" s="132" t="s">
        <v>419</v>
      </c>
      <c r="D112" s="132" t="b">
        <f>'Таблица для заполнения'!DR52&gt;=('Таблица для заполнения'!DM52+'Таблица для заполнения'!DN52)-('Таблица для заполнения'!DP52+'Таблица для заполнения'!DQ52)</f>
        <v>1</v>
      </c>
    </row>
    <row r="113" spans="1:4">
      <c r="A113" s="132">
        <v>121</v>
      </c>
      <c r="B113" s="132" t="s">
        <v>294</v>
      </c>
      <c r="C113" s="132" t="s">
        <v>308</v>
      </c>
      <c r="D113" s="132" t="b">
        <f>'Таблица для заполнения'!DU52='Таблица для заполнения'!DV52+'Таблица для заполнения'!DW52+'Таблица для заполнения'!DX52</f>
        <v>1</v>
      </c>
    </row>
    <row r="114" spans="1:4">
      <c r="A114" s="132">
        <v>121</v>
      </c>
      <c r="B114" s="132" t="s">
        <v>293</v>
      </c>
      <c r="C114" s="132">
        <v>125</v>
      </c>
      <c r="D114" s="132" t="b">
        <f>'Таблица для заполнения'!DU52&gt;='Таблица для заполнения'!DY52</f>
        <v>1</v>
      </c>
    </row>
    <row r="115" spans="1:4">
      <c r="A115" s="132">
        <v>126</v>
      </c>
      <c r="B115" s="132" t="s">
        <v>293</v>
      </c>
      <c r="C115" s="132">
        <v>127</v>
      </c>
      <c r="D115" s="132" t="b">
        <f>'Таблица для заполнения'!DZ52&gt;='Таблица для заполнения'!EA52</f>
        <v>1</v>
      </c>
    </row>
    <row r="116" spans="1:4">
      <c r="A116" s="132">
        <v>128</v>
      </c>
      <c r="B116" s="132" t="s">
        <v>293</v>
      </c>
      <c r="C116" s="132">
        <v>129</v>
      </c>
      <c r="D116" s="132" t="b">
        <f>'Таблица для заполнения'!EB52&gt;='Таблица для заполнения'!EC52</f>
        <v>1</v>
      </c>
    </row>
    <row r="117" spans="1:4">
      <c r="A117" s="132">
        <v>128</v>
      </c>
      <c r="B117" s="132" t="s">
        <v>293</v>
      </c>
      <c r="C117" s="132">
        <v>130</v>
      </c>
      <c r="D117" s="132" t="b">
        <f>'Таблица для заполнения'!EB52&gt;='Таблица для заполнения'!ED52</f>
        <v>1</v>
      </c>
    </row>
    <row r="118" spans="1:4">
      <c r="A118" s="132">
        <v>128</v>
      </c>
      <c r="B118" s="132" t="s">
        <v>293</v>
      </c>
      <c r="C118" s="132">
        <v>131</v>
      </c>
      <c r="D118" s="132" t="b">
        <f>'Таблица для заполнения'!EB52&gt;='Таблица для заполнения'!EE52</f>
        <v>1</v>
      </c>
    </row>
    <row r="119" spans="1:4">
      <c r="A119" s="132">
        <v>128</v>
      </c>
      <c r="B119" s="132" t="s">
        <v>293</v>
      </c>
      <c r="C119" s="132">
        <v>132</v>
      </c>
      <c r="D119" s="132" t="b">
        <f>'Таблица для заполнения'!EB52&gt;='Таблица для заполнения'!EF52</f>
        <v>1</v>
      </c>
    </row>
    <row r="120" spans="1:4">
      <c r="A120" s="132">
        <v>129</v>
      </c>
      <c r="B120" s="132" t="s">
        <v>294</v>
      </c>
      <c r="C120" s="132" t="s">
        <v>309</v>
      </c>
      <c r="D120" s="132" t="b">
        <f>'Таблица для заполнения'!EC52='Таблица для заполнения'!EI52+'Таблица для заполнения'!EJ52+'Таблица для заполнения'!EK52</f>
        <v>1</v>
      </c>
    </row>
    <row r="121" spans="1:4">
      <c r="A121" s="132">
        <v>130</v>
      </c>
      <c r="B121" s="132" t="s">
        <v>293</v>
      </c>
      <c r="C121" s="132" t="s">
        <v>310</v>
      </c>
      <c r="D121" s="132" t="b">
        <f>'Таблица для заполнения'!ED52&gt;='Таблица для заполнения'!EG52+'Таблица для заполнения'!EH52</f>
        <v>1</v>
      </c>
    </row>
    <row r="122" spans="1:4">
      <c r="A122" s="132">
        <v>138</v>
      </c>
      <c r="B122" s="132" t="s">
        <v>294</v>
      </c>
      <c r="C122" s="132" t="s">
        <v>311</v>
      </c>
      <c r="D122" s="132" t="b">
        <f>'Таблица для заполнения'!EL52='Таблица для заполнения'!EM52+'Таблица для заполнения'!EN52+'Таблица для заполнения'!EO52+'Таблица для заполнения'!ES52</f>
        <v>1</v>
      </c>
    </row>
    <row r="123" spans="1:4">
      <c r="A123" s="132">
        <v>141</v>
      </c>
      <c r="B123" s="132" t="s">
        <v>293</v>
      </c>
      <c r="C123" s="132" t="s">
        <v>312</v>
      </c>
      <c r="D123" s="132" t="b">
        <f>'Таблица для заполнения'!EO52&gt;='Таблица для заполнения'!EP52+'Таблица для заполнения'!EQ52+'Таблица для заполнения'!ER52</f>
        <v>1</v>
      </c>
    </row>
    <row r="124" spans="1:4">
      <c r="A124" s="132">
        <v>146</v>
      </c>
      <c r="B124" s="132" t="s">
        <v>293</v>
      </c>
      <c r="C124" s="132" t="s">
        <v>313</v>
      </c>
      <c r="D124" s="132" t="b">
        <f>'Таблица для заполнения'!ET52&gt;='Таблица для заполнения'!EU52+'Таблица для заполнения'!EY52+'Таблица для заполнения'!FA52+'Таблица для заполнения'!FD52</f>
        <v>1</v>
      </c>
    </row>
    <row r="125" spans="1:4">
      <c r="A125" s="132">
        <v>147</v>
      </c>
      <c r="B125" s="132" t="s">
        <v>293</v>
      </c>
      <c r="C125" s="132">
        <v>148</v>
      </c>
      <c r="D125" s="132" t="b">
        <f>'Таблица для заполнения'!EU52&gt;='Таблица для заполнения'!EV52</f>
        <v>1</v>
      </c>
    </row>
    <row r="126" spans="1:4">
      <c r="A126" s="132">
        <v>147</v>
      </c>
      <c r="B126" s="132" t="s">
        <v>293</v>
      </c>
      <c r="C126" s="132">
        <v>149</v>
      </c>
      <c r="D126" s="132" t="b">
        <f>'Таблица для заполнения'!EU52&gt;='Таблица для заполнения'!EW52</f>
        <v>1</v>
      </c>
    </row>
    <row r="127" spans="1:4">
      <c r="A127" s="132">
        <v>149</v>
      </c>
      <c r="B127" s="132" t="s">
        <v>293</v>
      </c>
      <c r="C127" s="132">
        <v>150</v>
      </c>
      <c r="D127" s="132" t="b">
        <f>'Таблица для заполнения'!EW52&gt;='Таблица для заполнения'!EX52</f>
        <v>1</v>
      </c>
    </row>
    <row r="128" spans="1:4">
      <c r="A128" s="132">
        <v>151</v>
      </c>
      <c r="B128" s="132" t="s">
        <v>293</v>
      </c>
      <c r="C128" s="132">
        <v>152</v>
      </c>
      <c r="D128" s="132" t="b">
        <f>'Таблица для заполнения'!EY52&gt;='Таблица для заполнения'!EZ52</f>
        <v>1</v>
      </c>
    </row>
    <row r="129" spans="1:4">
      <c r="A129" s="132">
        <v>153</v>
      </c>
      <c r="B129" s="132" t="s">
        <v>293</v>
      </c>
      <c r="C129" s="132">
        <v>154</v>
      </c>
      <c r="D129" s="132" t="b">
        <f>'Таблица для заполнения'!FA52&gt;='Таблица для заполнения'!FB52</f>
        <v>1</v>
      </c>
    </row>
    <row r="130" spans="1:4">
      <c r="A130" s="132">
        <v>153</v>
      </c>
      <c r="B130" s="132" t="s">
        <v>293</v>
      </c>
      <c r="C130" s="132">
        <v>155</v>
      </c>
      <c r="D130" s="132" t="b">
        <f>'Таблица для заполнения'!FA52&gt;='Таблица для заполнения'!FC52</f>
        <v>1</v>
      </c>
    </row>
    <row r="131" spans="1:4" ht="15.75" thickBot="1">
      <c r="A131" s="133">
        <v>156</v>
      </c>
      <c r="B131" s="133" t="s">
        <v>293</v>
      </c>
      <c r="C131" s="133">
        <v>157</v>
      </c>
      <c r="D131" s="133" t="b">
        <f>'Таблица для заполнения'!FD52&gt;='Таблица для заполнения'!FE52</f>
        <v>1</v>
      </c>
    </row>
    <row r="132" spans="1:4" ht="15.75" thickBot="1">
      <c r="A132" s="241" t="s">
        <v>314</v>
      </c>
      <c r="B132" s="241"/>
      <c r="C132" s="241"/>
      <c r="D132" s="134" t="b">
        <f>AND(D4:D131)</f>
        <v>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C1"/>
    <mergeCell ref="A132:C132"/>
    <mergeCell ref="D1:D2"/>
  </mergeCells>
  <conditionalFormatting sqref="D3:D132">
    <cfRule type="cellIs" dxfId="3" priority="1" operator="equal">
      <formula>FALSE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43"/>
  <sheetViews>
    <sheetView workbookViewId="0">
      <pane xSplit="5" ySplit="2" topLeftCell="F144" activePane="bottomRight" state="frozen"/>
      <selection pane="topRight" activeCell="F1" sqref="F1"/>
      <selection pane="bottomLeft" activeCell="A3" sqref="A3"/>
      <selection pane="bottomRight" activeCell="S57" sqref="S57"/>
    </sheetView>
  </sheetViews>
  <sheetFormatPr defaultRowHeight="15"/>
  <cols>
    <col min="1" max="1" width="12" style="104" customWidth="1"/>
    <col min="2" max="2" width="15.7109375" style="104" customWidth="1"/>
    <col min="3" max="3" width="10" style="104" customWidth="1"/>
    <col min="4" max="4" width="12.140625" style="104" customWidth="1"/>
    <col min="5" max="5" width="30.42578125" style="104" customWidth="1"/>
    <col min="6" max="52" width="13" style="104" customWidth="1"/>
    <col min="53" max="16384" width="9.140625" style="104"/>
  </cols>
  <sheetData>
    <row r="1" spans="1:42" ht="30" customHeight="1" thickBot="1">
      <c r="A1" s="168" t="s">
        <v>323</v>
      </c>
      <c r="B1" s="168"/>
      <c r="C1" s="168"/>
      <c r="D1" s="168"/>
      <c r="E1" s="168"/>
      <c r="F1" s="248" t="s">
        <v>292</v>
      </c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50"/>
    </row>
    <row r="2" spans="1:42" ht="30" customHeight="1" thickBot="1">
      <c r="A2" s="107" t="s">
        <v>326</v>
      </c>
      <c r="B2" s="107" t="s">
        <v>386</v>
      </c>
      <c r="C2" s="107" t="s">
        <v>324</v>
      </c>
      <c r="D2" s="107" t="s">
        <v>326</v>
      </c>
      <c r="E2" s="107" t="s">
        <v>385</v>
      </c>
      <c r="F2" s="107" t="s">
        <v>327</v>
      </c>
      <c r="G2" s="107" t="s">
        <v>328</v>
      </c>
      <c r="H2" s="107" t="s">
        <v>329</v>
      </c>
      <c r="I2" s="107" t="s">
        <v>330</v>
      </c>
      <c r="J2" s="107" t="s">
        <v>331</v>
      </c>
      <c r="K2" s="107" t="s">
        <v>332</v>
      </c>
      <c r="L2" s="107" t="s">
        <v>333</v>
      </c>
      <c r="M2" s="107" t="s">
        <v>334</v>
      </c>
      <c r="N2" s="107" t="s">
        <v>335</v>
      </c>
      <c r="O2" s="107" t="s">
        <v>336</v>
      </c>
      <c r="P2" s="107" t="s">
        <v>337</v>
      </c>
      <c r="Q2" s="107" t="s">
        <v>338</v>
      </c>
      <c r="R2" s="107" t="s">
        <v>339</v>
      </c>
      <c r="S2" s="107" t="s">
        <v>340</v>
      </c>
      <c r="T2" s="107" t="s">
        <v>341</v>
      </c>
      <c r="U2" s="107" t="s">
        <v>342</v>
      </c>
      <c r="V2" s="107" t="s">
        <v>343</v>
      </c>
      <c r="W2" s="107" t="s">
        <v>344</v>
      </c>
      <c r="X2" s="107" t="s">
        <v>345</v>
      </c>
      <c r="Y2" s="107" t="s">
        <v>346</v>
      </c>
      <c r="Z2" s="107" t="s">
        <v>347</v>
      </c>
      <c r="AA2" s="107" t="s">
        <v>348</v>
      </c>
      <c r="AB2" s="107" t="s">
        <v>349</v>
      </c>
      <c r="AC2" s="107" t="s">
        <v>350</v>
      </c>
      <c r="AD2" s="107" t="s">
        <v>351</v>
      </c>
      <c r="AE2" s="107" t="s">
        <v>352</v>
      </c>
      <c r="AF2" s="107" t="s">
        <v>353</v>
      </c>
      <c r="AG2" s="107" t="s">
        <v>354</v>
      </c>
      <c r="AH2" s="107" t="s">
        <v>355</v>
      </c>
      <c r="AI2" s="107" t="s">
        <v>356</v>
      </c>
      <c r="AJ2" s="107" t="s">
        <v>357</v>
      </c>
      <c r="AK2" s="107" t="s">
        <v>358</v>
      </c>
      <c r="AL2" s="107" t="s">
        <v>359</v>
      </c>
      <c r="AM2" s="107" t="s">
        <v>360</v>
      </c>
      <c r="AN2" s="107" t="s">
        <v>361</v>
      </c>
      <c r="AO2" s="107" t="s">
        <v>362</v>
      </c>
      <c r="AP2" s="107" t="s">
        <v>363</v>
      </c>
    </row>
    <row r="3" spans="1:42">
      <c r="A3" s="113">
        <v>1</v>
      </c>
      <c r="B3" s="113">
        <v>2</v>
      </c>
      <c r="C3" s="113" t="s">
        <v>364</v>
      </c>
      <c r="D3" s="113">
        <v>1</v>
      </c>
      <c r="E3" s="113">
        <v>3</v>
      </c>
      <c r="F3" s="131" t="s">
        <v>257</v>
      </c>
      <c r="G3" s="131" t="b">
        <f>'Таблица для заполнения'!$G6&gt;='Таблица для заполнения'!$H6</f>
        <v>1</v>
      </c>
      <c r="H3" s="131" t="b">
        <f>'Таблица для заполнения'!$G7&gt;='Таблица для заполнения'!$H7</f>
        <v>1</v>
      </c>
      <c r="I3" s="131" t="b">
        <f>'Таблица для заполнения'!$G8&gt;='Таблица для заполнения'!$H8</f>
        <v>1</v>
      </c>
      <c r="J3" s="131" t="b">
        <f>'Таблица для заполнения'!$G9&gt;='Таблица для заполнения'!$H9</f>
        <v>1</v>
      </c>
      <c r="K3" s="131" t="b">
        <f>'Таблица для заполнения'!$G10&gt;='Таблица для заполнения'!$H10</f>
        <v>1</v>
      </c>
      <c r="L3" s="131" t="b">
        <f>'Таблица для заполнения'!$G11&gt;='Таблица для заполнения'!$H11</f>
        <v>1</v>
      </c>
      <c r="M3" s="131" t="b">
        <f>'Таблица для заполнения'!$G12&gt;='Таблица для заполнения'!$H12</f>
        <v>1</v>
      </c>
      <c r="N3" s="131" t="b">
        <f>'Таблица для заполнения'!$G13&gt;='Таблица для заполнения'!$H13</f>
        <v>1</v>
      </c>
      <c r="O3" s="131" t="b">
        <f>'Таблица для заполнения'!$G14&gt;='Таблица для заполнения'!$H14</f>
        <v>1</v>
      </c>
      <c r="P3" s="131" t="b">
        <f>'Таблица для заполнения'!$G15&gt;='Таблица для заполнения'!$H15</f>
        <v>1</v>
      </c>
      <c r="Q3" s="131" t="b">
        <f>'Таблица для заполнения'!$G16&gt;='Таблица для заполнения'!$H16</f>
        <v>1</v>
      </c>
      <c r="R3" s="131" t="b">
        <f>'Таблица для заполнения'!$G17&gt;='Таблица для заполнения'!$H17</f>
        <v>1</v>
      </c>
      <c r="S3" s="131" t="b">
        <f>'Таблица для заполнения'!$G18&gt;='Таблица для заполнения'!$H18</f>
        <v>1</v>
      </c>
      <c r="T3" s="131" t="b">
        <f>'Таблица для заполнения'!$G19&gt;='Таблица для заполнения'!$H19</f>
        <v>1</v>
      </c>
      <c r="U3" s="131" t="b">
        <f>'Таблица для заполнения'!$G20&gt;='Таблица для заполнения'!$H20</f>
        <v>1</v>
      </c>
      <c r="V3" s="131" t="b">
        <f>'Таблица для заполнения'!$G21&gt;='Таблица для заполнения'!$H21</f>
        <v>1</v>
      </c>
      <c r="W3" s="131" t="b">
        <f>'Таблица для заполнения'!$G22&gt;='Таблица для заполнения'!$H22</f>
        <v>1</v>
      </c>
      <c r="X3" s="131" t="b">
        <f>'Таблица для заполнения'!$G23&gt;='Таблица для заполнения'!$H23</f>
        <v>1</v>
      </c>
      <c r="Y3" s="131" t="b">
        <f>'Таблица для заполнения'!$G24&gt;='Таблица для заполнения'!$H24</f>
        <v>1</v>
      </c>
      <c r="Z3" s="131" t="b">
        <f>'Таблица для заполнения'!$G25&gt;='Таблица для заполнения'!$H25</f>
        <v>1</v>
      </c>
      <c r="AA3" s="131" t="b">
        <f>'Таблица для заполнения'!$G26&gt;='Таблица для заполнения'!$H26</f>
        <v>1</v>
      </c>
      <c r="AB3" s="131" t="b">
        <f>'Таблица для заполнения'!$G27&gt;='Таблица для заполнения'!$H27</f>
        <v>1</v>
      </c>
      <c r="AC3" s="131" t="b">
        <f>'Таблица для заполнения'!$G28&gt;='Таблица для заполнения'!$H28</f>
        <v>1</v>
      </c>
      <c r="AD3" s="131" t="b">
        <f>'Таблица для заполнения'!$G29&gt;='Таблица для заполнения'!$H29</f>
        <v>1</v>
      </c>
      <c r="AE3" s="131" t="b">
        <f>'Таблица для заполнения'!$G30&gt;='Таблица для заполнения'!$H30</f>
        <v>1</v>
      </c>
      <c r="AF3" s="131" t="b">
        <f>'Таблица для заполнения'!$G31&gt;='Таблица для заполнения'!$H31</f>
        <v>1</v>
      </c>
      <c r="AG3" s="131" t="b">
        <f>'Таблица для заполнения'!$G32&gt;='Таблица для заполнения'!$H32</f>
        <v>1</v>
      </c>
      <c r="AH3" s="131" t="b">
        <f>'Таблица для заполнения'!$G33&gt;='Таблица для заполнения'!$H33</f>
        <v>1</v>
      </c>
      <c r="AI3" s="131" t="b">
        <f>'Таблица для заполнения'!$G34&gt;='Таблица для заполнения'!$H34</f>
        <v>1</v>
      </c>
      <c r="AJ3" s="131" t="b">
        <f>'Таблица для заполнения'!$G35&gt;='Таблица для заполнения'!$H35</f>
        <v>1</v>
      </c>
      <c r="AK3" s="131" t="b">
        <f>'Таблица для заполнения'!$G36&gt;='Таблица для заполнения'!$H36</f>
        <v>1</v>
      </c>
      <c r="AL3" s="131" t="b">
        <f>'Таблица для заполнения'!$G37&gt;='Таблица для заполнения'!$H37</f>
        <v>1</v>
      </c>
      <c r="AM3" s="131" t="b">
        <f>'Таблица для заполнения'!$G38&gt;='Таблица для заполнения'!$H38</f>
        <v>1</v>
      </c>
      <c r="AN3" s="131" t="b">
        <f>'Таблица для заполнения'!$G39&gt;='Таблица для заполнения'!$H39</f>
        <v>1</v>
      </c>
      <c r="AO3" s="131" t="b">
        <f>'Таблица для заполнения'!$G40&gt;='Таблица для заполнения'!$H40</f>
        <v>1</v>
      </c>
      <c r="AP3" s="131" t="b">
        <f>'Таблица для заполнения'!$G41&gt;='Таблица для заполнения'!$H41</f>
        <v>1</v>
      </c>
    </row>
    <row r="4" spans="1:42">
      <c r="A4" s="114">
        <v>1</v>
      </c>
      <c r="B4" s="114">
        <v>2</v>
      </c>
      <c r="C4" s="114" t="s">
        <v>364</v>
      </c>
      <c r="D4" s="114">
        <v>1</v>
      </c>
      <c r="E4" s="114">
        <v>4</v>
      </c>
      <c r="F4" s="132" t="s">
        <v>257</v>
      </c>
      <c r="G4" s="132" t="b">
        <f>'Таблица для заполнения'!$G6&gt;='Таблица для заполнения'!$I6</f>
        <v>1</v>
      </c>
      <c r="H4" s="132" t="b">
        <f>'Таблица для заполнения'!$G7&gt;='Таблица для заполнения'!$I7</f>
        <v>1</v>
      </c>
      <c r="I4" s="132" t="b">
        <f>'Таблица для заполнения'!$G8&gt;='Таблица для заполнения'!$I8</f>
        <v>1</v>
      </c>
      <c r="J4" s="132" t="b">
        <f>'Таблица для заполнения'!$G9&gt;='Таблица для заполнения'!$I9</f>
        <v>1</v>
      </c>
      <c r="K4" s="132" t="b">
        <f>'Таблица для заполнения'!$G10&gt;='Таблица для заполнения'!$I10</f>
        <v>1</v>
      </c>
      <c r="L4" s="132" t="b">
        <f>'Таблица для заполнения'!$G11&gt;='Таблица для заполнения'!$I11</f>
        <v>1</v>
      </c>
      <c r="M4" s="132" t="b">
        <f>'Таблица для заполнения'!$G12&gt;='Таблица для заполнения'!$I12</f>
        <v>1</v>
      </c>
      <c r="N4" s="132" t="b">
        <f>'Таблица для заполнения'!$G13&gt;='Таблица для заполнения'!$I13</f>
        <v>1</v>
      </c>
      <c r="O4" s="132" t="b">
        <f>'Таблица для заполнения'!$G14&gt;='Таблица для заполнения'!$I14</f>
        <v>1</v>
      </c>
      <c r="P4" s="132" t="b">
        <f>'Таблица для заполнения'!$G15&gt;='Таблица для заполнения'!$I15</f>
        <v>1</v>
      </c>
      <c r="Q4" s="132" t="b">
        <f>'Таблица для заполнения'!$G16&gt;='Таблица для заполнения'!$I16</f>
        <v>1</v>
      </c>
      <c r="R4" s="132" t="b">
        <f>'Таблица для заполнения'!$G17&gt;='Таблица для заполнения'!$I17</f>
        <v>1</v>
      </c>
      <c r="S4" s="132" t="b">
        <f>'Таблица для заполнения'!$G18&gt;='Таблица для заполнения'!$I18</f>
        <v>1</v>
      </c>
      <c r="T4" s="132" t="b">
        <f>'Таблица для заполнения'!$G19&gt;='Таблица для заполнения'!$I19</f>
        <v>1</v>
      </c>
      <c r="U4" s="132" t="b">
        <f>'Таблица для заполнения'!$G20&gt;='Таблица для заполнения'!$I20</f>
        <v>1</v>
      </c>
      <c r="V4" s="132" t="b">
        <f>'Таблица для заполнения'!$G21&gt;='Таблица для заполнения'!$I21</f>
        <v>1</v>
      </c>
      <c r="W4" s="132" t="b">
        <f>'Таблица для заполнения'!$G22&gt;='Таблица для заполнения'!$I22</f>
        <v>1</v>
      </c>
      <c r="X4" s="132" t="b">
        <f>'Таблица для заполнения'!$G23&gt;='Таблица для заполнения'!$I23</f>
        <v>1</v>
      </c>
      <c r="Y4" s="132" t="b">
        <f>'Таблица для заполнения'!$G24&gt;='Таблица для заполнения'!$I24</f>
        <v>1</v>
      </c>
      <c r="Z4" s="132" t="b">
        <f>'Таблица для заполнения'!$G25&gt;='Таблица для заполнения'!$I25</f>
        <v>1</v>
      </c>
      <c r="AA4" s="132" t="b">
        <f>'Таблица для заполнения'!$G26&gt;='Таблица для заполнения'!$I26</f>
        <v>1</v>
      </c>
      <c r="AB4" s="132" t="b">
        <f>'Таблица для заполнения'!$G27&gt;='Таблица для заполнения'!$I27</f>
        <v>1</v>
      </c>
      <c r="AC4" s="132" t="b">
        <f>'Таблица для заполнения'!$G28&gt;='Таблица для заполнения'!$I28</f>
        <v>1</v>
      </c>
      <c r="AD4" s="132" t="b">
        <f>'Таблица для заполнения'!$G29&gt;='Таблица для заполнения'!$I29</f>
        <v>1</v>
      </c>
      <c r="AE4" s="132" t="b">
        <f>'Таблица для заполнения'!$G30&gt;='Таблица для заполнения'!$I30</f>
        <v>1</v>
      </c>
      <c r="AF4" s="132" t="b">
        <f>'Таблица для заполнения'!$G31&gt;='Таблица для заполнения'!$I31</f>
        <v>1</v>
      </c>
      <c r="AG4" s="132" t="b">
        <f>'Таблица для заполнения'!$G32&gt;='Таблица для заполнения'!$I32</f>
        <v>1</v>
      </c>
      <c r="AH4" s="132" t="b">
        <f>'Таблица для заполнения'!$G33&gt;='Таблица для заполнения'!$I33</f>
        <v>1</v>
      </c>
      <c r="AI4" s="132" t="b">
        <f>'Таблица для заполнения'!$G34&gt;='Таблица для заполнения'!$I34</f>
        <v>1</v>
      </c>
      <c r="AJ4" s="132" t="b">
        <f>'Таблица для заполнения'!$G35&gt;='Таблица для заполнения'!$I35</f>
        <v>1</v>
      </c>
      <c r="AK4" s="132" t="b">
        <f>'Таблица для заполнения'!$G36&gt;='Таблица для заполнения'!$I36</f>
        <v>1</v>
      </c>
      <c r="AL4" s="132" t="b">
        <f>'Таблица для заполнения'!$G37&gt;='Таблица для заполнения'!$I37</f>
        <v>1</v>
      </c>
      <c r="AM4" s="132" t="b">
        <f>'Таблица для заполнения'!$G38&gt;='Таблица для заполнения'!$I38</f>
        <v>1</v>
      </c>
      <c r="AN4" s="132" t="b">
        <f>'Таблица для заполнения'!$G39&gt;='Таблица для заполнения'!$I39</f>
        <v>1</v>
      </c>
      <c r="AO4" s="132" t="b">
        <f>'Таблица для заполнения'!$G40&gt;='Таблица для заполнения'!$I40</f>
        <v>1</v>
      </c>
      <c r="AP4" s="132" t="b">
        <f>'Таблица для заполнения'!$G41&gt;='Таблица для заполнения'!$I41</f>
        <v>1</v>
      </c>
    </row>
    <row r="5" spans="1:42">
      <c r="A5" s="114">
        <v>1</v>
      </c>
      <c r="B5" s="114">
        <v>2</v>
      </c>
      <c r="C5" s="114" t="s">
        <v>364</v>
      </c>
      <c r="D5" s="114">
        <v>1</v>
      </c>
      <c r="E5" s="114">
        <v>5</v>
      </c>
      <c r="F5" s="132" t="s">
        <v>257</v>
      </c>
      <c r="G5" s="132" t="b">
        <f>'Таблица для заполнения'!$G6&gt;='Таблица для заполнения'!$J6</f>
        <v>1</v>
      </c>
      <c r="H5" s="132" t="b">
        <f>'Таблица для заполнения'!$G7&gt;='Таблица для заполнения'!$J7</f>
        <v>1</v>
      </c>
      <c r="I5" s="132" t="b">
        <f>'Таблица для заполнения'!$G8&gt;='Таблица для заполнения'!$J8</f>
        <v>1</v>
      </c>
      <c r="J5" s="132" t="b">
        <f>'Таблица для заполнения'!$G9&gt;='Таблица для заполнения'!$J9</f>
        <v>1</v>
      </c>
      <c r="K5" s="132" t="b">
        <f>'Таблица для заполнения'!$G10&gt;='Таблица для заполнения'!$J10</f>
        <v>1</v>
      </c>
      <c r="L5" s="132" t="b">
        <f>'Таблица для заполнения'!$G11&gt;='Таблица для заполнения'!$J11</f>
        <v>1</v>
      </c>
      <c r="M5" s="132" t="b">
        <f>'Таблица для заполнения'!$G12&gt;='Таблица для заполнения'!$J12</f>
        <v>1</v>
      </c>
      <c r="N5" s="132" t="b">
        <f>'Таблица для заполнения'!$G13&gt;='Таблица для заполнения'!$J13</f>
        <v>1</v>
      </c>
      <c r="O5" s="132" t="b">
        <f>'Таблица для заполнения'!$G14&gt;='Таблица для заполнения'!$J14</f>
        <v>1</v>
      </c>
      <c r="P5" s="132" t="b">
        <f>'Таблица для заполнения'!$G15&gt;='Таблица для заполнения'!$J15</f>
        <v>1</v>
      </c>
      <c r="Q5" s="132" t="b">
        <f>'Таблица для заполнения'!$G16&gt;='Таблица для заполнения'!$J16</f>
        <v>1</v>
      </c>
      <c r="R5" s="132" t="b">
        <f>'Таблица для заполнения'!$G17&gt;='Таблица для заполнения'!$J17</f>
        <v>1</v>
      </c>
      <c r="S5" s="132" t="b">
        <f>'Таблица для заполнения'!$G18&gt;='Таблица для заполнения'!$J18</f>
        <v>1</v>
      </c>
      <c r="T5" s="132" t="b">
        <f>'Таблица для заполнения'!$G19&gt;='Таблица для заполнения'!$J19</f>
        <v>1</v>
      </c>
      <c r="U5" s="132" t="b">
        <f>'Таблица для заполнения'!$G20&gt;='Таблица для заполнения'!$J20</f>
        <v>1</v>
      </c>
      <c r="V5" s="132" t="b">
        <f>'Таблица для заполнения'!$G21&gt;='Таблица для заполнения'!$J21</f>
        <v>1</v>
      </c>
      <c r="W5" s="132" t="b">
        <f>'Таблица для заполнения'!$G22&gt;='Таблица для заполнения'!$J22</f>
        <v>1</v>
      </c>
      <c r="X5" s="132" t="b">
        <f>'Таблица для заполнения'!$G23&gt;='Таблица для заполнения'!$J23</f>
        <v>1</v>
      </c>
      <c r="Y5" s="132" t="b">
        <f>'Таблица для заполнения'!$G24&gt;='Таблица для заполнения'!$J24</f>
        <v>1</v>
      </c>
      <c r="Z5" s="132" t="b">
        <f>'Таблица для заполнения'!$G25&gt;='Таблица для заполнения'!$J25</f>
        <v>1</v>
      </c>
      <c r="AA5" s="132" t="b">
        <f>'Таблица для заполнения'!$G26&gt;='Таблица для заполнения'!$J26</f>
        <v>1</v>
      </c>
      <c r="AB5" s="132" t="b">
        <f>'Таблица для заполнения'!$G27&gt;='Таблица для заполнения'!$J27</f>
        <v>1</v>
      </c>
      <c r="AC5" s="132" t="b">
        <f>'Таблица для заполнения'!$G28&gt;='Таблица для заполнения'!$J28</f>
        <v>1</v>
      </c>
      <c r="AD5" s="132" t="b">
        <f>'Таблица для заполнения'!$G29&gt;='Таблица для заполнения'!$J29</f>
        <v>1</v>
      </c>
      <c r="AE5" s="132" t="b">
        <f>'Таблица для заполнения'!$G30&gt;='Таблица для заполнения'!$J30</f>
        <v>1</v>
      </c>
      <c r="AF5" s="132" t="b">
        <f>'Таблица для заполнения'!$G31&gt;='Таблица для заполнения'!$J31</f>
        <v>1</v>
      </c>
      <c r="AG5" s="132" t="b">
        <f>'Таблица для заполнения'!$G32&gt;='Таблица для заполнения'!$J32</f>
        <v>1</v>
      </c>
      <c r="AH5" s="132" t="b">
        <f>'Таблица для заполнения'!$G33&gt;='Таблица для заполнения'!$J33</f>
        <v>1</v>
      </c>
      <c r="AI5" s="132" t="b">
        <f>'Таблица для заполнения'!$G34&gt;='Таблица для заполнения'!$J34</f>
        <v>1</v>
      </c>
      <c r="AJ5" s="132" t="b">
        <f>'Таблица для заполнения'!$G35&gt;='Таблица для заполнения'!$J35</f>
        <v>1</v>
      </c>
      <c r="AK5" s="132" t="b">
        <f>'Таблица для заполнения'!$G36&gt;='Таблица для заполнения'!$J36</f>
        <v>1</v>
      </c>
      <c r="AL5" s="132" t="b">
        <f>'Таблица для заполнения'!$G37&gt;='Таблица для заполнения'!$J37</f>
        <v>1</v>
      </c>
      <c r="AM5" s="132" t="b">
        <f>'Таблица для заполнения'!$G38&gt;='Таблица для заполнения'!$J38</f>
        <v>1</v>
      </c>
      <c r="AN5" s="132" t="b">
        <f>'Таблица для заполнения'!$G39&gt;='Таблица для заполнения'!$J39</f>
        <v>1</v>
      </c>
      <c r="AO5" s="132" t="b">
        <f>'Таблица для заполнения'!$G40&gt;='Таблица для заполнения'!$J40</f>
        <v>1</v>
      </c>
      <c r="AP5" s="132" t="b">
        <f>'Таблица для заполнения'!$G41&gt;='Таблица для заполнения'!$J41</f>
        <v>1</v>
      </c>
    </row>
    <row r="6" spans="1:42">
      <c r="A6" s="114">
        <v>1</v>
      </c>
      <c r="B6" s="114">
        <v>2</v>
      </c>
      <c r="C6" s="114" t="s">
        <v>364</v>
      </c>
      <c r="D6" s="114">
        <v>1</v>
      </c>
      <c r="E6" s="114" t="s">
        <v>365</v>
      </c>
      <c r="F6" s="132" t="s">
        <v>257</v>
      </c>
      <c r="G6" s="132" t="b">
        <f>'Таблица для заполнения'!$G6&gt;='Таблица для заполнения'!$K6+'Таблица для заполнения'!$L6</f>
        <v>1</v>
      </c>
      <c r="H6" s="132" t="b">
        <f>'Таблица для заполнения'!$G7&gt;='Таблица для заполнения'!$K7+'Таблица для заполнения'!$L7</f>
        <v>1</v>
      </c>
      <c r="I6" s="132" t="b">
        <f>'Таблица для заполнения'!$G8&gt;='Таблица для заполнения'!$K8+'Таблица для заполнения'!$L8</f>
        <v>1</v>
      </c>
      <c r="J6" s="132" t="b">
        <f>'Таблица для заполнения'!$G9&gt;='Таблица для заполнения'!$K9+'Таблица для заполнения'!$L9</f>
        <v>1</v>
      </c>
      <c r="K6" s="132" t="b">
        <f>'Таблица для заполнения'!$G10&gt;='Таблица для заполнения'!$K10+'Таблица для заполнения'!$L10</f>
        <v>1</v>
      </c>
      <c r="L6" s="132" t="b">
        <f>'Таблица для заполнения'!$G11&gt;='Таблица для заполнения'!$K11+'Таблица для заполнения'!$L11</f>
        <v>1</v>
      </c>
      <c r="M6" s="132" t="b">
        <f>'Таблица для заполнения'!$G12&gt;='Таблица для заполнения'!$K12+'Таблица для заполнения'!$L12</f>
        <v>1</v>
      </c>
      <c r="N6" s="132" t="b">
        <f>'Таблица для заполнения'!$G13&gt;='Таблица для заполнения'!$K13+'Таблица для заполнения'!$L13</f>
        <v>1</v>
      </c>
      <c r="O6" s="132" t="b">
        <f>'Таблица для заполнения'!$G14&gt;='Таблица для заполнения'!$K14+'Таблица для заполнения'!$L14</f>
        <v>1</v>
      </c>
      <c r="P6" s="132" t="b">
        <f>'Таблица для заполнения'!$G15&gt;='Таблица для заполнения'!$K15+'Таблица для заполнения'!$L15</f>
        <v>1</v>
      </c>
      <c r="Q6" s="132" t="b">
        <f>'Таблица для заполнения'!$G16&gt;='Таблица для заполнения'!$K16+'Таблица для заполнения'!$L16</f>
        <v>1</v>
      </c>
      <c r="R6" s="132" t="b">
        <f>'Таблица для заполнения'!$G17&gt;='Таблица для заполнения'!$K17+'Таблица для заполнения'!$L17</f>
        <v>1</v>
      </c>
      <c r="S6" s="132" t="b">
        <f>'Таблица для заполнения'!$G18&gt;='Таблица для заполнения'!$K18+'Таблица для заполнения'!$L18</f>
        <v>1</v>
      </c>
      <c r="T6" s="132" t="b">
        <f>'Таблица для заполнения'!$G19&gt;='Таблица для заполнения'!$K19+'Таблица для заполнения'!$L19</f>
        <v>1</v>
      </c>
      <c r="U6" s="132" t="b">
        <f>'Таблица для заполнения'!$G20&gt;='Таблица для заполнения'!$K20+'Таблица для заполнения'!$L20</f>
        <v>1</v>
      </c>
      <c r="V6" s="132" t="b">
        <f>'Таблица для заполнения'!$G21&gt;='Таблица для заполнения'!$K21+'Таблица для заполнения'!$L21</f>
        <v>1</v>
      </c>
      <c r="W6" s="132" t="b">
        <f>'Таблица для заполнения'!$G22&gt;='Таблица для заполнения'!$K22+'Таблица для заполнения'!$L22</f>
        <v>1</v>
      </c>
      <c r="X6" s="132" t="b">
        <f>'Таблица для заполнения'!$G23&gt;='Таблица для заполнения'!$K23+'Таблица для заполнения'!$L23</f>
        <v>1</v>
      </c>
      <c r="Y6" s="132" t="b">
        <f>'Таблица для заполнения'!$G24&gt;='Таблица для заполнения'!$K24+'Таблица для заполнения'!$L24</f>
        <v>1</v>
      </c>
      <c r="Z6" s="132" t="b">
        <f>'Таблица для заполнения'!$G25&gt;='Таблица для заполнения'!$K25+'Таблица для заполнения'!$L25</f>
        <v>1</v>
      </c>
      <c r="AA6" s="132" t="b">
        <f>'Таблица для заполнения'!$G26&gt;='Таблица для заполнения'!$K26+'Таблица для заполнения'!$L26</f>
        <v>1</v>
      </c>
      <c r="AB6" s="132" t="b">
        <f>'Таблица для заполнения'!$G27&gt;='Таблица для заполнения'!$K27+'Таблица для заполнения'!$L27</f>
        <v>1</v>
      </c>
      <c r="AC6" s="132" t="b">
        <f>'Таблица для заполнения'!$G28&gt;='Таблица для заполнения'!$K28+'Таблица для заполнения'!$L28</f>
        <v>1</v>
      </c>
      <c r="AD6" s="132" t="b">
        <f>'Таблица для заполнения'!$G29&gt;='Таблица для заполнения'!$K29+'Таблица для заполнения'!$L29</f>
        <v>1</v>
      </c>
      <c r="AE6" s="132" t="b">
        <f>'Таблица для заполнения'!$G30&gt;='Таблица для заполнения'!$K30+'Таблица для заполнения'!$L30</f>
        <v>1</v>
      </c>
      <c r="AF6" s="132" t="b">
        <f>'Таблица для заполнения'!$G31&gt;='Таблица для заполнения'!$K31+'Таблица для заполнения'!$L31</f>
        <v>1</v>
      </c>
      <c r="AG6" s="132" t="b">
        <f>'Таблица для заполнения'!$G32&gt;='Таблица для заполнения'!$K32+'Таблица для заполнения'!$L32</f>
        <v>1</v>
      </c>
      <c r="AH6" s="132" t="b">
        <f>'Таблица для заполнения'!$G33&gt;='Таблица для заполнения'!$K33+'Таблица для заполнения'!$L33</f>
        <v>1</v>
      </c>
      <c r="AI6" s="132" t="b">
        <f>'Таблица для заполнения'!$G34&gt;='Таблица для заполнения'!$K34+'Таблица для заполнения'!$L34</f>
        <v>1</v>
      </c>
      <c r="AJ6" s="132" t="b">
        <f>'Таблица для заполнения'!$G35&gt;='Таблица для заполнения'!$K35+'Таблица для заполнения'!$L35</f>
        <v>1</v>
      </c>
      <c r="AK6" s="132" t="b">
        <f>'Таблица для заполнения'!$G36&gt;='Таблица для заполнения'!$K36+'Таблица для заполнения'!$L36</f>
        <v>1</v>
      </c>
      <c r="AL6" s="132" t="b">
        <f>'Таблица для заполнения'!$G37&gt;='Таблица для заполнения'!$K37+'Таблица для заполнения'!$L37</f>
        <v>1</v>
      </c>
      <c r="AM6" s="132" t="b">
        <f>'Таблица для заполнения'!$G38&gt;='Таблица для заполнения'!$K38+'Таблица для заполнения'!$L38</f>
        <v>1</v>
      </c>
      <c r="AN6" s="132" t="b">
        <f>'Таблица для заполнения'!$G39&gt;='Таблица для заполнения'!$K39+'Таблица для заполнения'!$L39</f>
        <v>1</v>
      </c>
      <c r="AO6" s="132" t="b">
        <f>'Таблица для заполнения'!$G40&gt;='Таблица для заполнения'!$K40+'Таблица для заполнения'!$L40</f>
        <v>1</v>
      </c>
      <c r="AP6" s="132" t="b">
        <f>'Таблица для заполнения'!$G41&gt;='Таблица для заполнения'!$K41+'Таблица для заполнения'!$L41</f>
        <v>1</v>
      </c>
    </row>
    <row r="7" spans="1:42">
      <c r="A7" s="114">
        <v>1</v>
      </c>
      <c r="B7" s="114">
        <v>2</v>
      </c>
      <c r="C7" s="114" t="s">
        <v>294</v>
      </c>
      <c r="D7" s="114">
        <v>1</v>
      </c>
      <c r="E7" s="114" t="s">
        <v>366</v>
      </c>
      <c r="F7" s="132" t="s">
        <v>257</v>
      </c>
      <c r="G7" s="132" t="b">
        <f>'Таблица для заполнения'!$G6='Таблица для заполнения'!$M6+'Таблица для заполнения'!$N6+'Таблица для заполнения'!$O6</f>
        <v>1</v>
      </c>
      <c r="H7" s="132" t="b">
        <f>'Таблица для заполнения'!$G7='Таблица для заполнения'!$M7+'Таблица для заполнения'!$N7+'Таблица для заполнения'!$O7</f>
        <v>1</v>
      </c>
      <c r="I7" s="132" t="b">
        <f>'Таблица для заполнения'!$G8='Таблица для заполнения'!$M8+'Таблица для заполнения'!$N8+'Таблица для заполнения'!$O8</f>
        <v>1</v>
      </c>
      <c r="J7" s="132" t="b">
        <f>'Таблица для заполнения'!$G9='Таблица для заполнения'!$M9+'Таблица для заполнения'!$N9+'Таблица для заполнения'!$O9</f>
        <v>1</v>
      </c>
      <c r="K7" s="132" t="b">
        <f>'Таблица для заполнения'!$G10='Таблица для заполнения'!$M10+'Таблица для заполнения'!$N10+'Таблица для заполнения'!$O10</f>
        <v>1</v>
      </c>
      <c r="L7" s="132" t="b">
        <f>'Таблица для заполнения'!$G11='Таблица для заполнения'!$M11+'Таблица для заполнения'!$N11+'Таблица для заполнения'!$O11</f>
        <v>1</v>
      </c>
      <c r="M7" s="132" t="b">
        <f>'Таблица для заполнения'!$G12='Таблица для заполнения'!$M12+'Таблица для заполнения'!$N12+'Таблица для заполнения'!$O12</f>
        <v>1</v>
      </c>
      <c r="N7" s="132" t="b">
        <f>'Таблица для заполнения'!$G13='Таблица для заполнения'!$M13+'Таблица для заполнения'!$N13+'Таблица для заполнения'!$O13</f>
        <v>1</v>
      </c>
      <c r="O7" s="132" t="b">
        <f>'Таблица для заполнения'!$G14='Таблица для заполнения'!$M14+'Таблица для заполнения'!$N14+'Таблица для заполнения'!$O14</f>
        <v>1</v>
      </c>
      <c r="P7" s="132" t="b">
        <f>'Таблица для заполнения'!$G15='Таблица для заполнения'!$M15+'Таблица для заполнения'!$N15+'Таблица для заполнения'!$O15</f>
        <v>1</v>
      </c>
      <c r="Q7" s="132" t="b">
        <f>'Таблица для заполнения'!$G16='Таблица для заполнения'!$M16+'Таблица для заполнения'!$N16+'Таблица для заполнения'!$O16</f>
        <v>1</v>
      </c>
      <c r="R7" s="132" t="b">
        <f>'Таблица для заполнения'!$G17='Таблица для заполнения'!$M17+'Таблица для заполнения'!$N17+'Таблица для заполнения'!$O17</f>
        <v>1</v>
      </c>
      <c r="S7" s="132" t="b">
        <f>'Таблица для заполнения'!$G18='Таблица для заполнения'!$M18+'Таблица для заполнения'!$N18+'Таблица для заполнения'!$O18</f>
        <v>1</v>
      </c>
      <c r="T7" s="132" t="b">
        <f>'Таблица для заполнения'!$G19='Таблица для заполнения'!$M19+'Таблица для заполнения'!$N19+'Таблица для заполнения'!$O19</f>
        <v>1</v>
      </c>
      <c r="U7" s="132" t="b">
        <f>'Таблица для заполнения'!$G20='Таблица для заполнения'!$M20+'Таблица для заполнения'!$N20+'Таблица для заполнения'!$O20</f>
        <v>1</v>
      </c>
      <c r="V7" s="132" t="b">
        <f>'Таблица для заполнения'!$G21='Таблица для заполнения'!$M21+'Таблица для заполнения'!$N21+'Таблица для заполнения'!$O21</f>
        <v>1</v>
      </c>
      <c r="W7" s="132" t="b">
        <f>'Таблица для заполнения'!$G22='Таблица для заполнения'!$M22+'Таблица для заполнения'!$N22+'Таблица для заполнения'!$O22</f>
        <v>1</v>
      </c>
      <c r="X7" s="132" t="b">
        <f>'Таблица для заполнения'!$G23='Таблица для заполнения'!$M23+'Таблица для заполнения'!$N23+'Таблица для заполнения'!$O23</f>
        <v>1</v>
      </c>
      <c r="Y7" s="132" t="b">
        <f>'Таблица для заполнения'!$G24='Таблица для заполнения'!$M24+'Таблица для заполнения'!$N24+'Таблица для заполнения'!$O24</f>
        <v>1</v>
      </c>
      <c r="Z7" s="132" t="b">
        <f>'Таблица для заполнения'!$G25='Таблица для заполнения'!$M25+'Таблица для заполнения'!$N25+'Таблица для заполнения'!$O25</f>
        <v>1</v>
      </c>
      <c r="AA7" s="132" t="b">
        <f>'Таблица для заполнения'!$G26='Таблица для заполнения'!$M26+'Таблица для заполнения'!$N26+'Таблица для заполнения'!$O26</f>
        <v>1</v>
      </c>
      <c r="AB7" s="132" t="b">
        <f>'Таблица для заполнения'!$G27='Таблица для заполнения'!$M27+'Таблица для заполнения'!$N27+'Таблица для заполнения'!$O27</f>
        <v>1</v>
      </c>
      <c r="AC7" s="132" t="b">
        <f>'Таблица для заполнения'!$G28='Таблица для заполнения'!$M28+'Таблица для заполнения'!$N28+'Таблица для заполнения'!$O28</f>
        <v>1</v>
      </c>
      <c r="AD7" s="132" t="b">
        <f>'Таблица для заполнения'!$G29='Таблица для заполнения'!$M29+'Таблица для заполнения'!$N29+'Таблица для заполнения'!$O29</f>
        <v>1</v>
      </c>
      <c r="AE7" s="132" t="b">
        <f>'Таблица для заполнения'!$G30='Таблица для заполнения'!$M30+'Таблица для заполнения'!$N30+'Таблица для заполнения'!$O30</f>
        <v>1</v>
      </c>
      <c r="AF7" s="132" t="b">
        <f>'Таблица для заполнения'!$G31='Таблица для заполнения'!$M31+'Таблица для заполнения'!$N31+'Таблица для заполнения'!$O31</f>
        <v>1</v>
      </c>
      <c r="AG7" s="132" t="b">
        <f>'Таблица для заполнения'!$G32='Таблица для заполнения'!$M32+'Таблица для заполнения'!$N32+'Таблица для заполнения'!$O32</f>
        <v>1</v>
      </c>
      <c r="AH7" s="132" t="b">
        <f>'Таблица для заполнения'!$G33='Таблица для заполнения'!$M33+'Таблица для заполнения'!$N33+'Таблица для заполнения'!$O33</f>
        <v>1</v>
      </c>
      <c r="AI7" s="132" t="b">
        <f>'Таблица для заполнения'!$G34='Таблица для заполнения'!$M34+'Таблица для заполнения'!$N34+'Таблица для заполнения'!$O34</f>
        <v>1</v>
      </c>
      <c r="AJ7" s="132" t="b">
        <f>'Таблица для заполнения'!$G35='Таблица для заполнения'!$M35+'Таблица для заполнения'!$N35+'Таблица для заполнения'!$O35</f>
        <v>1</v>
      </c>
      <c r="AK7" s="132" t="b">
        <f>'Таблица для заполнения'!$G36='Таблица для заполнения'!$M36+'Таблица для заполнения'!$N36+'Таблица для заполнения'!$O36</f>
        <v>1</v>
      </c>
      <c r="AL7" s="132" t="b">
        <f>'Таблица для заполнения'!$G37='Таблица для заполнения'!$M37+'Таблица для заполнения'!$N37+'Таблица для заполнения'!$O37</f>
        <v>1</v>
      </c>
      <c r="AM7" s="132" t="b">
        <f>'Таблица для заполнения'!$G38='Таблица для заполнения'!$M38+'Таблица для заполнения'!$N38+'Таблица для заполнения'!$O38</f>
        <v>1</v>
      </c>
      <c r="AN7" s="132" t="b">
        <f>'Таблица для заполнения'!$G39='Таблица для заполнения'!$M39+'Таблица для заполнения'!$N39+'Таблица для заполнения'!$O39</f>
        <v>1</v>
      </c>
      <c r="AO7" s="132" t="b">
        <f>'Таблица для заполнения'!$G40='Таблица для заполнения'!$M40+'Таблица для заполнения'!$N40+'Таблица для заполнения'!$O40</f>
        <v>1</v>
      </c>
      <c r="AP7" s="132" t="b">
        <f>'Таблица для заполнения'!$G41='Таблица для заполнения'!$M41+'Таблица для заполнения'!$N41+'Таблица для заполнения'!$O41</f>
        <v>1</v>
      </c>
    </row>
    <row r="8" spans="1:42">
      <c r="A8" s="114">
        <v>1</v>
      </c>
      <c r="B8" s="114">
        <v>11</v>
      </c>
      <c r="C8" s="114" t="s">
        <v>364</v>
      </c>
      <c r="D8" s="114">
        <v>1</v>
      </c>
      <c r="E8" s="114" t="s">
        <v>367</v>
      </c>
      <c r="F8" s="132" t="s">
        <v>257</v>
      </c>
      <c r="G8" s="132" t="b">
        <f>'Таблица для заполнения'!$P6&gt;='Таблица для заполнения'!$Q6+'Таблица для заполнения'!$R6</f>
        <v>1</v>
      </c>
      <c r="H8" s="132" t="b">
        <f>'Таблица для заполнения'!$P7&gt;='Таблица для заполнения'!$Q7+'Таблица для заполнения'!$R7</f>
        <v>1</v>
      </c>
      <c r="I8" s="132" t="b">
        <f>'Таблица для заполнения'!$P8&gt;='Таблица для заполнения'!$Q8+'Таблица для заполнения'!$R8</f>
        <v>1</v>
      </c>
      <c r="J8" s="132" t="b">
        <f>'Таблица для заполнения'!$P9&gt;='Таблица для заполнения'!$Q9+'Таблица для заполнения'!$R9</f>
        <v>1</v>
      </c>
      <c r="K8" s="132" t="b">
        <f>'Таблица для заполнения'!$P10&gt;='Таблица для заполнения'!$Q10+'Таблица для заполнения'!$R10</f>
        <v>1</v>
      </c>
      <c r="L8" s="132" t="b">
        <f>'Таблица для заполнения'!$P11&gt;='Таблица для заполнения'!$Q11+'Таблица для заполнения'!$R11</f>
        <v>1</v>
      </c>
      <c r="M8" s="132" t="b">
        <f>'Таблица для заполнения'!$P12&gt;='Таблица для заполнения'!$Q12+'Таблица для заполнения'!$R12</f>
        <v>1</v>
      </c>
      <c r="N8" s="132" t="b">
        <f>'Таблица для заполнения'!$P13&gt;='Таблица для заполнения'!$Q13+'Таблица для заполнения'!$R13</f>
        <v>1</v>
      </c>
      <c r="O8" s="132" t="b">
        <f>'Таблица для заполнения'!$P14&gt;='Таблица для заполнения'!$Q14+'Таблица для заполнения'!$R14</f>
        <v>1</v>
      </c>
      <c r="P8" s="132" t="b">
        <f>'Таблица для заполнения'!$P15&gt;='Таблица для заполнения'!$Q15+'Таблица для заполнения'!$R15</f>
        <v>1</v>
      </c>
      <c r="Q8" s="132" t="b">
        <f>'Таблица для заполнения'!$P16&gt;='Таблица для заполнения'!$Q16+'Таблица для заполнения'!$R16</f>
        <v>1</v>
      </c>
      <c r="R8" s="132" t="b">
        <f>'Таблица для заполнения'!$P17&gt;='Таблица для заполнения'!$Q17+'Таблица для заполнения'!$R17</f>
        <v>1</v>
      </c>
      <c r="S8" s="132" t="b">
        <f>'Таблица для заполнения'!$P18&gt;='Таблица для заполнения'!$Q18+'Таблица для заполнения'!$R18</f>
        <v>1</v>
      </c>
      <c r="T8" s="132" t="b">
        <f>'Таблица для заполнения'!$P19&gt;='Таблица для заполнения'!$Q19+'Таблица для заполнения'!$R19</f>
        <v>1</v>
      </c>
      <c r="U8" s="132" t="b">
        <f>'Таблица для заполнения'!$P20&gt;='Таблица для заполнения'!$Q20+'Таблица для заполнения'!$R20</f>
        <v>1</v>
      </c>
      <c r="V8" s="132" t="b">
        <f>'Таблица для заполнения'!$P21&gt;='Таблица для заполнения'!$Q21+'Таблица для заполнения'!$R21</f>
        <v>1</v>
      </c>
      <c r="W8" s="132" t="b">
        <f>'Таблица для заполнения'!$P22&gt;='Таблица для заполнения'!$Q22+'Таблица для заполнения'!$R22</f>
        <v>1</v>
      </c>
      <c r="X8" s="132" t="b">
        <f>'Таблица для заполнения'!$P23&gt;='Таблица для заполнения'!$Q23+'Таблица для заполнения'!$R23</f>
        <v>1</v>
      </c>
      <c r="Y8" s="132" t="b">
        <f>'Таблица для заполнения'!$P24&gt;='Таблица для заполнения'!$Q24+'Таблица для заполнения'!$R24</f>
        <v>1</v>
      </c>
      <c r="Z8" s="132" t="b">
        <f>'Таблица для заполнения'!$P25&gt;='Таблица для заполнения'!$Q25+'Таблица для заполнения'!$R25</f>
        <v>1</v>
      </c>
      <c r="AA8" s="132" t="b">
        <f>'Таблица для заполнения'!$P26&gt;='Таблица для заполнения'!$Q26+'Таблица для заполнения'!$R26</f>
        <v>1</v>
      </c>
      <c r="AB8" s="132" t="b">
        <f>'Таблица для заполнения'!$P27&gt;='Таблица для заполнения'!$Q27+'Таблица для заполнения'!$R27</f>
        <v>1</v>
      </c>
      <c r="AC8" s="132" t="b">
        <f>'Таблица для заполнения'!$P28&gt;='Таблица для заполнения'!$Q28+'Таблица для заполнения'!$R28</f>
        <v>1</v>
      </c>
      <c r="AD8" s="132" t="b">
        <f>'Таблица для заполнения'!$P29&gt;='Таблица для заполнения'!$Q29+'Таблица для заполнения'!$R29</f>
        <v>1</v>
      </c>
      <c r="AE8" s="132" t="b">
        <f>'Таблица для заполнения'!$P30&gt;='Таблица для заполнения'!$Q30+'Таблица для заполнения'!$R30</f>
        <v>1</v>
      </c>
      <c r="AF8" s="132" t="b">
        <f>'Таблица для заполнения'!$P31&gt;='Таблица для заполнения'!$Q31+'Таблица для заполнения'!$R31</f>
        <v>1</v>
      </c>
      <c r="AG8" s="132" t="b">
        <f>'Таблица для заполнения'!$P32&gt;='Таблица для заполнения'!$Q32+'Таблица для заполнения'!$R32</f>
        <v>1</v>
      </c>
      <c r="AH8" s="132" t="b">
        <f>'Таблица для заполнения'!$P33&gt;='Таблица для заполнения'!$Q33+'Таблица для заполнения'!$R33</f>
        <v>1</v>
      </c>
      <c r="AI8" s="132" t="b">
        <f>'Таблица для заполнения'!$P34&gt;='Таблица для заполнения'!$Q34+'Таблица для заполнения'!$R34</f>
        <v>1</v>
      </c>
      <c r="AJ8" s="132" t="b">
        <f>'Таблица для заполнения'!$P35&gt;='Таблица для заполнения'!$Q35+'Таблица для заполнения'!$R35</f>
        <v>1</v>
      </c>
      <c r="AK8" s="132" t="b">
        <f>'Таблица для заполнения'!$P36&gt;='Таблица для заполнения'!$Q36+'Таблица для заполнения'!$R36</f>
        <v>1</v>
      </c>
      <c r="AL8" s="132" t="b">
        <f>'Таблица для заполнения'!$P37&gt;='Таблица для заполнения'!$Q37+'Таблица для заполнения'!$R37</f>
        <v>1</v>
      </c>
      <c r="AM8" s="132" t="b">
        <f>'Таблица для заполнения'!$P38&gt;='Таблица для заполнения'!$Q38+'Таблица для заполнения'!$R38</f>
        <v>1</v>
      </c>
      <c r="AN8" s="132" t="b">
        <f>'Таблица для заполнения'!$P39&gt;='Таблица для заполнения'!$Q39+'Таблица для заполнения'!$R39</f>
        <v>1</v>
      </c>
      <c r="AO8" s="132" t="b">
        <f>'Таблица для заполнения'!$P40&gt;='Таблица для заполнения'!$Q40+'Таблица для заполнения'!$R40</f>
        <v>1</v>
      </c>
      <c r="AP8" s="132" t="b">
        <f>'Таблица для заполнения'!$P41&gt;='Таблица для заполнения'!$Q41+'Таблица для заполнения'!$R41</f>
        <v>1</v>
      </c>
    </row>
    <row r="9" spans="1:42">
      <c r="A9" s="114">
        <v>1</v>
      </c>
      <c r="B9" s="114">
        <v>11</v>
      </c>
      <c r="C9" s="114" t="s">
        <v>364</v>
      </c>
      <c r="D9" s="114">
        <v>1</v>
      </c>
      <c r="E9" s="114">
        <v>14</v>
      </c>
      <c r="F9" s="132" t="s">
        <v>257</v>
      </c>
      <c r="G9" s="132" t="b">
        <f>'Таблица для заполнения'!$P6&gt;='Таблица для заполнения'!$S6</f>
        <v>1</v>
      </c>
      <c r="H9" s="132" t="b">
        <f>'Таблица для заполнения'!$P7&gt;='Таблица для заполнения'!$S7</f>
        <v>1</v>
      </c>
      <c r="I9" s="132" t="b">
        <f>'Таблица для заполнения'!$P8&gt;='Таблица для заполнения'!$S8</f>
        <v>1</v>
      </c>
      <c r="J9" s="132" t="b">
        <f>'Таблица для заполнения'!$P9&gt;='Таблица для заполнения'!$S9</f>
        <v>1</v>
      </c>
      <c r="K9" s="132" t="b">
        <f>'Таблица для заполнения'!$P10&gt;='Таблица для заполнения'!$S10</f>
        <v>1</v>
      </c>
      <c r="L9" s="132" t="b">
        <f>'Таблица для заполнения'!$P11&gt;='Таблица для заполнения'!$S11</f>
        <v>1</v>
      </c>
      <c r="M9" s="132" t="b">
        <f>'Таблица для заполнения'!$P12&gt;='Таблица для заполнения'!$S12</f>
        <v>1</v>
      </c>
      <c r="N9" s="132" t="b">
        <f>'Таблица для заполнения'!$P13&gt;='Таблица для заполнения'!$S13</f>
        <v>1</v>
      </c>
      <c r="O9" s="132" t="b">
        <f>'Таблица для заполнения'!$P14&gt;='Таблица для заполнения'!$S14</f>
        <v>1</v>
      </c>
      <c r="P9" s="132" t="b">
        <f>'Таблица для заполнения'!$P15&gt;='Таблица для заполнения'!$S15</f>
        <v>1</v>
      </c>
      <c r="Q9" s="132" t="b">
        <f>'Таблица для заполнения'!$P16&gt;='Таблица для заполнения'!$S16</f>
        <v>1</v>
      </c>
      <c r="R9" s="132" t="b">
        <f>'Таблица для заполнения'!$P17&gt;='Таблица для заполнения'!$S17</f>
        <v>1</v>
      </c>
      <c r="S9" s="132" t="b">
        <f>'Таблица для заполнения'!$P18&gt;='Таблица для заполнения'!$S18</f>
        <v>1</v>
      </c>
      <c r="T9" s="132" t="b">
        <f>'Таблица для заполнения'!$P19&gt;='Таблица для заполнения'!$S19</f>
        <v>1</v>
      </c>
      <c r="U9" s="132" t="b">
        <f>'Таблица для заполнения'!$P20&gt;='Таблица для заполнения'!$S20</f>
        <v>1</v>
      </c>
      <c r="V9" s="132" t="b">
        <f>'Таблица для заполнения'!$P21&gt;='Таблица для заполнения'!$S21</f>
        <v>1</v>
      </c>
      <c r="W9" s="132" t="b">
        <f>'Таблица для заполнения'!$P22&gt;='Таблица для заполнения'!$S22</f>
        <v>1</v>
      </c>
      <c r="X9" s="132" t="b">
        <f>'Таблица для заполнения'!$P23&gt;='Таблица для заполнения'!$S23</f>
        <v>1</v>
      </c>
      <c r="Y9" s="132" t="b">
        <f>'Таблица для заполнения'!$P24&gt;='Таблица для заполнения'!$S24</f>
        <v>1</v>
      </c>
      <c r="Z9" s="132" t="b">
        <f>'Таблица для заполнения'!$P25&gt;='Таблица для заполнения'!$S25</f>
        <v>1</v>
      </c>
      <c r="AA9" s="132" t="b">
        <f>'Таблица для заполнения'!$P26&gt;='Таблица для заполнения'!$S26</f>
        <v>1</v>
      </c>
      <c r="AB9" s="132" t="b">
        <f>'Таблица для заполнения'!$P27&gt;='Таблица для заполнения'!$S27</f>
        <v>1</v>
      </c>
      <c r="AC9" s="132" t="b">
        <f>'Таблица для заполнения'!$P28&gt;='Таблица для заполнения'!$S28</f>
        <v>1</v>
      </c>
      <c r="AD9" s="132" t="b">
        <f>'Таблица для заполнения'!$P29&gt;='Таблица для заполнения'!$S29</f>
        <v>1</v>
      </c>
      <c r="AE9" s="132" t="b">
        <f>'Таблица для заполнения'!$P30&gt;='Таблица для заполнения'!$S30</f>
        <v>1</v>
      </c>
      <c r="AF9" s="132" t="b">
        <f>'Таблица для заполнения'!$P31&gt;='Таблица для заполнения'!$S31</f>
        <v>1</v>
      </c>
      <c r="AG9" s="132" t="b">
        <f>'Таблица для заполнения'!$P32&gt;='Таблица для заполнения'!$S32</f>
        <v>1</v>
      </c>
      <c r="AH9" s="132" t="b">
        <f>'Таблица для заполнения'!$P33&gt;='Таблица для заполнения'!$S33</f>
        <v>1</v>
      </c>
      <c r="AI9" s="132" t="b">
        <f>'Таблица для заполнения'!$P34&gt;='Таблица для заполнения'!$S34</f>
        <v>1</v>
      </c>
      <c r="AJ9" s="132" t="b">
        <f>'Таблица для заполнения'!$P35&gt;='Таблица для заполнения'!$S35</f>
        <v>1</v>
      </c>
      <c r="AK9" s="132" t="b">
        <f>'Таблица для заполнения'!$P36&gt;='Таблица для заполнения'!$S36</f>
        <v>1</v>
      </c>
      <c r="AL9" s="132" t="b">
        <f>'Таблица для заполнения'!$P37&gt;='Таблица для заполнения'!$S37</f>
        <v>1</v>
      </c>
      <c r="AM9" s="132" t="b">
        <f>'Таблица для заполнения'!$P38&gt;='Таблица для заполнения'!$S38</f>
        <v>1</v>
      </c>
      <c r="AN9" s="132" t="b">
        <f>'Таблица для заполнения'!$P39&gt;='Таблица для заполнения'!$S39</f>
        <v>1</v>
      </c>
      <c r="AO9" s="132" t="b">
        <f>'Таблица для заполнения'!$P40&gt;='Таблица для заполнения'!$S40</f>
        <v>1</v>
      </c>
      <c r="AP9" s="132" t="b">
        <f>'Таблица для заполнения'!$P41&gt;='Таблица для заполнения'!$S41</f>
        <v>1</v>
      </c>
    </row>
    <row r="10" spans="1:42">
      <c r="A10" s="114">
        <v>1</v>
      </c>
      <c r="B10" s="114">
        <v>11</v>
      </c>
      <c r="C10" s="114" t="s">
        <v>364</v>
      </c>
      <c r="D10" s="114">
        <v>1</v>
      </c>
      <c r="E10" s="114" t="s">
        <v>389</v>
      </c>
      <c r="F10" s="132" t="s">
        <v>257</v>
      </c>
      <c r="G10" s="132" t="b">
        <f>'Таблица для заполнения'!$P6&gt;='Таблица для заполнения'!$T6+'Таблица для заполнения'!$V6</f>
        <v>1</v>
      </c>
      <c r="H10" s="132" t="b">
        <f>'Таблица для заполнения'!$P7&gt;='Таблица для заполнения'!$T7+'Таблица для заполнения'!$V7</f>
        <v>1</v>
      </c>
      <c r="I10" s="132" t="b">
        <f>'Таблица для заполнения'!$P8&gt;='Таблица для заполнения'!$T8+'Таблица для заполнения'!$V8</f>
        <v>1</v>
      </c>
      <c r="J10" s="132" t="b">
        <f>'Таблица для заполнения'!$P9&gt;='Таблица для заполнения'!$T9+'Таблица для заполнения'!$V9</f>
        <v>1</v>
      </c>
      <c r="K10" s="132" t="b">
        <f>'Таблица для заполнения'!$P10&gt;='Таблица для заполнения'!$T10+'Таблица для заполнения'!$V10</f>
        <v>1</v>
      </c>
      <c r="L10" s="132" t="b">
        <f>'Таблица для заполнения'!$P11&gt;='Таблица для заполнения'!$T11+'Таблица для заполнения'!$V11</f>
        <v>1</v>
      </c>
      <c r="M10" s="132" t="b">
        <f>'Таблица для заполнения'!$P12&gt;='Таблица для заполнения'!$T12+'Таблица для заполнения'!$V12</f>
        <v>1</v>
      </c>
      <c r="N10" s="132" t="b">
        <f>'Таблица для заполнения'!$P13&gt;='Таблица для заполнения'!$T13+'Таблица для заполнения'!$V13</f>
        <v>1</v>
      </c>
      <c r="O10" s="132" t="b">
        <f>'Таблица для заполнения'!$P14&gt;='Таблица для заполнения'!$T14+'Таблица для заполнения'!$V14</f>
        <v>1</v>
      </c>
      <c r="P10" s="132" t="b">
        <f>'Таблица для заполнения'!$P15&gt;='Таблица для заполнения'!$T15+'Таблица для заполнения'!$V15</f>
        <v>1</v>
      </c>
      <c r="Q10" s="132" t="b">
        <f>'Таблица для заполнения'!$P16&gt;='Таблица для заполнения'!$T16+'Таблица для заполнения'!$V16</f>
        <v>1</v>
      </c>
      <c r="R10" s="132" t="b">
        <f>'Таблица для заполнения'!$P17&gt;='Таблица для заполнения'!$T17+'Таблица для заполнения'!$V17</f>
        <v>1</v>
      </c>
      <c r="S10" s="132" t="b">
        <f>'Таблица для заполнения'!$P18&gt;='Таблица для заполнения'!$T18+'Таблица для заполнения'!$V18</f>
        <v>1</v>
      </c>
      <c r="T10" s="132" t="b">
        <f>'Таблица для заполнения'!$P19&gt;='Таблица для заполнения'!$T19+'Таблица для заполнения'!$V19</f>
        <v>1</v>
      </c>
      <c r="U10" s="132" t="b">
        <f>'Таблица для заполнения'!$P20&gt;='Таблица для заполнения'!$T20+'Таблица для заполнения'!$V20</f>
        <v>1</v>
      </c>
      <c r="V10" s="132" t="b">
        <f>'Таблица для заполнения'!$P21&gt;='Таблица для заполнения'!$T21+'Таблица для заполнения'!$V21</f>
        <v>1</v>
      </c>
      <c r="W10" s="132" t="b">
        <f>'Таблица для заполнения'!$P22&gt;='Таблица для заполнения'!$T22+'Таблица для заполнения'!$V22</f>
        <v>1</v>
      </c>
      <c r="X10" s="132" t="b">
        <f>'Таблица для заполнения'!$P23&gt;='Таблица для заполнения'!$T23+'Таблица для заполнения'!$V23</f>
        <v>1</v>
      </c>
      <c r="Y10" s="132" t="b">
        <f>'Таблица для заполнения'!$P24&gt;='Таблица для заполнения'!$T24+'Таблица для заполнения'!$V24</f>
        <v>1</v>
      </c>
      <c r="Z10" s="132" t="b">
        <f>'Таблица для заполнения'!$P25&gt;='Таблица для заполнения'!$T25+'Таблица для заполнения'!$V25</f>
        <v>1</v>
      </c>
      <c r="AA10" s="132" t="b">
        <f>'Таблица для заполнения'!$P26&gt;='Таблица для заполнения'!$T26+'Таблица для заполнения'!$V26</f>
        <v>1</v>
      </c>
      <c r="AB10" s="132" t="b">
        <f>'Таблица для заполнения'!$P27&gt;='Таблица для заполнения'!$T27+'Таблица для заполнения'!$V27</f>
        <v>1</v>
      </c>
      <c r="AC10" s="132" t="b">
        <f>'Таблица для заполнения'!$P28&gt;='Таблица для заполнения'!$T28+'Таблица для заполнения'!$V28</f>
        <v>1</v>
      </c>
      <c r="AD10" s="132" t="b">
        <f>'Таблица для заполнения'!$P29&gt;='Таблица для заполнения'!$T29+'Таблица для заполнения'!$V29</f>
        <v>1</v>
      </c>
      <c r="AE10" s="132" t="b">
        <f>'Таблица для заполнения'!$P30&gt;='Таблица для заполнения'!$T30+'Таблица для заполнения'!$V30</f>
        <v>1</v>
      </c>
      <c r="AF10" s="132" t="b">
        <f>'Таблица для заполнения'!$P31&gt;='Таблица для заполнения'!$T31+'Таблица для заполнения'!$V31</f>
        <v>1</v>
      </c>
      <c r="AG10" s="132" t="b">
        <f>'Таблица для заполнения'!$P32&gt;='Таблица для заполнения'!$T32+'Таблица для заполнения'!$V32</f>
        <v>1</v>
      </c>
      <c r="AH10" s="132" t="b">
        <f>'Таблица для заполнения'!$P33&gt;='Таблица для заполнения'!$T33+'Таблица для заполнения'!$V33</f>
        <v>1</v>
      </c>
      <c r="AI10" s="132" t="b">
        <f>'Таблица для заполнения'!$P34&gt;='Таблица для заполнения'!$T34+'Таблица для заполнения'!$V34</f>
        <v>1</v>
      </c>
      <c r="AJ10" s="132" t="b">
        <f>'Таблица для заполнения'!$P35&gt;='Таблица для заполнения'!$T35+'Таблица для заполнения'!$V35</f>
        <v>1</v>
      </c>
      <c r="AK10" s="132" t="b">
        <f>'Таблица для заполнения'!$P36&gt;='Таблица для заполнения'!$T36+'Таблица для заполнения'!$V36</f>
        <v>1</v>
      </c>
      <c r="AL10" s="132" t="b">
        <f>'Таблица для заполнения'!$P37&gt;='Таблица для заполнения'!$T37+'Таблица для заполнения'!$V37</f>
        <v>1</v>
      </c>
      <c r="AM10" s="132" t="b">
        <f>'Таблица для заполнения'!$P38&gt;='Таблица для заполнения'!$T38+'Таблица для заполнения'!$V38</f>
        <v>1</v>
      </c>
      <c r="AN10" s="132" t="b">
        <f>'Таблица для заполнения'!$P39&gt;='Таблица для заполнения'!$T39+'Таблица для заполнения'!$V39</f>
        <v>1</v>
      </c>
      <c r="AO10" s="132" t="b">
        <f>'Таблица для заполнения'!$P40&gt;='Таблица для заполнения'!$T40+'Таблица для заполнения'!$V40</f>
        <v>1</v>
      </c>
      <c r="AP10" s="132" t="b">
        <f>'Таблица для заполнения'!$P41&gt;='Таблица для заполнения'!$T41+'Таблица для заполнения'!$V41</f>
        <v>1</v>
      </c>
    </row>
    <row r="11" spans="1:42">
      <c r="A11" s="114">
        <v>1</v>
      </c>
      <c r="B11" s="114">
        <v>17</v>
      </c>
      <c r="C11" s="114" t="s">
        <v>364</v>
      </c>
      <c r="D11" s="114">
        <v>1</v>
      </c>
      <c r="E11" s="114">
        <v>19</v>
      </c>
      <c r="F11" s="132" t="s">
        <v>257</v>
      </c>
      <c r="G11" s="132" t="b">
        <f>'Таблица для заполнения'!$V6&gt;='Таблица для заполнения'!$X6</f>
        <v>1</v>
      </c>
      <c r="H11" s="132" t="b">
        <f>'Таблица для заполнения'!$V7&gt;='Таблица для заполнения'!$X7</f>
        <v>1</v>
      </c>
      <c r="I11" s="132" t="b">
        <f>'Таблица для заполнения'!$V8&gt;='Таблица для заполнения'!$X8</f>
        <v>1</v>
      </c>
      <c r="J11" s="132" t="b">
        <f>'Таблица для заполнения'!$V9&gt;='Таблица для заполнения'!$X9</f>
        <v>1</v>
      </c>
      <c r="K11" s="132" t="b">
        <f>'Таблица для заполнения'!$V10&gt;='Таблица для заполнения'!$X10</f>
        <v>1</v>
      </c>
      <c r="L11" s="132" t="b">
        <f>'Таблица для заполнения'!$V11&gt;='Таблица для заполнения'!$X11</f>
        <v>1</v>
      </c>
      <c r="M11" s="132" t="b">
        <f>'Таблица для заполнения'!$V12&gt;='Таблица для заполнения'!$X12</f>
        <v>1</v>
      </c>
      <c r="N11" s="132" t="b">
        <f>'Таблица для заполнения'!$V13&gt;='Таблица для заполнения'!$X13</f>
        <v>1</v>
      </c>
      <c r="O11" s="132" t="b">
        <f>'Таблица для заполнения'!$V14&gt;='Таблица для заполнения'!$X14</f>
        <v>1</v>
      </c>
      <c r="P11" s="132" t="b">
        <f>'Таблица для заполнения'!$V15&gt;='Таблица для заполнения'!$X15</f>
        <v>1</v>
      </c>
      <c r="Q11" s="132" t="b">
        <f>'Таблица для заполнения'!$V16&gt;='Таблица для заполнения'!$X16</f>
        <v>1</v>
      </c>
      <c r="R11" s="132" t="b">
        <f>'Таблица для заполнения'!$V17&gt;='Таблица для заполнения'!$X17</f>
        <v>1</v>
      </c>
      <c r="S11" s="132" t="b">
        <f>'Таблица для заполнения'!$V18&gt;='Таблица для заполнения'!$X18</f>
        <v>1</v>
      </c>
      <c r="T11" s="132" t="b">
        <f>'Таблица для заполнения'!$V19&gt;='Таблица для заполнения'!$X19</f>
        <v>1</v>
      </c>
      <c r="U11" s="132" t="b">
        <f>'Таблица для заполнения'!$V20&gt;='Таблица для заполнения'!$X20</f>
        <v>1</v>
      </c>
      <c r="V11" s="132" t="b">
        <f>'Таблица для заполнения'!$V21&gt;='Таблица для заполнения'!$X21</f>
        <v>1</v>
      </c>
      <c r="W11" s="132" t="b">
        <f>'Таблица для заполнения'!$V22&gt;='Таблица для заполнения'!$X22</f>
        <v>1</v>
      </c>
      <c r="X11" s="132" t="b">
        <f>'Таблица для заполнения'!$V23&gt;='Таблица для заполнения'!$X23</f>
        <v>1</v>
      </c>
      <c r="Y11" s="132" t="b">
        <f>'Таблица для заполнения'!$V24&gt;='Таблица для заполнения'!$X24</f>
        <v>1</v>
      </c>
      <c r="Z11" s="132" t="b">
        <f>'Таблица для заполнения'!$V25&gt;='Таблица для заполнения'!$X25</f>
        <v>1</v>
      </c>
      <c r="AA11" s="132" t="b">
        <f>'Таблица для заполнения'!$V26&gt;='Таблица для заполнения'!$X26</f>
        <v>1</v>
      </c>
      <c r="AB11" s="132" t="b">
        <f>'Таблица для заполнения'!$V27&gt;='Таблица для заполнения'!$X27</f>
        <v>1</v>
      </c>
      <c r="AC11" s="132" t="b">
        <f>'Таблица для заполнения'!$V28&gt;='Таблица для заполнения'!$X28</f>
        <v>1</v>
      </c>
      <c r="AD11" s="132" t="b">
        <f>'Таблица для заполнения'!$V29&gt;='Таблица для заполнения'!$X29</f>
        <v>1</v>
      </c>
      <c r="AE11" s="132" t="b">
        <f>'Таблица для заполнения'!$V30&gt;='Таблица для заполнения'!$X30</f>
        <v>1</v>
      </c>
      <c r="AF11" s="132" t="b">
        <f>'Таблица для заполнения'!$V31&gt;='Таблица для заполнения'!$X31</f>
        <v>1</v>
      </c>
      <c r="AG11" s="132" t="b">
        <f>'Таблица для заполнения'!$V32&gt;='Таблица для заполнения'!$X32</f>
        <v>1</v>
      </c>
      <c r="AH11" s="132" t="b">
        <f>'Таблица для заполнения'!$V33&gt;='Таблица для заполнения'!$X33</f>
        <v>1</v>
      </c>
      <c r="AI11" s="132" t="b">
        <f>'Таблица для заполнения'!$V34&gt;='Таблица для заполнения'!$X34</f>
        <v>1</v>
      </c>
      <c r="AJ11" s="132" t="b">
        <f>'Таблица для заполнения'!$V35&gt;='Таблица для заполнения'!$X35</f>
        <v>1</v>
      </c>
      <c r="AK11" s="132" t="b">
        <f>'Таблица для заполнения'!$V36&gt;='Таблица для заполнения'!$X36</f>
        <v>1</v>
      </c>
      <c r="AL11" s="132" t="b">
        <f>'Таблица для заполнения'!$V37&gt;='Таблица для заполнения'!$X37</f>
        <v>1</v>
      </c>
      <c r="AM11" s="132" t="b">
        <f>'Таблица для заполнения'!$V38&gt;='Таблица для заполнения'!$X38</f>
        <v>1</v>
      </c>
      <c r="AN11" s="132" t="b">
        <f>'Таблица для заполнения'!$V39&gt;='Таблица для заполнения'!$X39</f>
        <v>1</v>
      </c>
      <c r="AO11" s="132" t="b">
        <f>'Таблица для заполнения'!$V40&gt;='Таблица для заполнения'!$X40</f>
        <v>1</v>
      </c>
      <c r="AP11" s="132" t="b">
        <f>'Таблица для заполнения'!$V41&gt;='Таблица для заполнения'!$X41</f>
        <v>1</v>
      </c>
    </row>
    <row r="12" spans="1:42">
      <c r="A12" s="114">
        <v>1</v>
      </c>
      <c r="B12" s="114">
        <v>18</v>
      </c>
      <c r="C12" s="114" t="s">
        <v>364</v>
      </c>
      <c r="D12" s="114">
        <v>1</v>
      </c>
      <c r="E12" s="114" t="s">
        <v>368</v>
      </c>
      <c r="F12" s="132" t="s">
        <v>257</v>
      </c>
      <c r="G12" s="132" t="b">
        <f>'Таблица для заполнения'!$W6&gt;='Таблица для заполнения'!$Y6+'Таблица для заполнения'!$Z6</f>
        <v>1</v>
      </c>
      <c r="H12" s="132" t="b">
        <f>'Таблица для заполнения'!$W7&gt;='Таблица для заполнения'!$Y7+'Таблица для заполнения'!$Z7</f>
        <v>1</v>
      </c>
      <c r="I12" s="132" t="b">
        <f>'Таблица для заполнения'!$W8&gt;='Таблица для заполнения'!$Y8+'Таблица для заполнения'!$Z8</f>
        <v>1</v>
      </c>
      <c r="J12" s="132" t="b">
        <f>'Таблица для заполнения'!$W9&gt;='Таблица для заполнения'!$Y9+'Таблица для заполнения'!$Z9</f>
        <v>1</v>
      </c>
      <c r="K12" s="132" t="b">
        <f>'Таблица для заполнения'!$W10&gt;='Таблица для заполнения'!$Y10+'Таблица для заполнения'!$Z10</f>
        <v>1</v>
      </c>
      <c r="L12" s="132" t="b">
        <f>'Таблица для заполнения'!$W11&gt;='Таблица для заполнения'!$Y11+'Таблица для заполнения'!$Z11</f>
        <v>1</v>
      </c>
      <c r="M12" s="132" t="b">
        <f>'Таблица для заполнения'!$W12&gt;='Таблица для заполнения'!$Y12+'Таблица для заполнения'!$Z12</f>
        <v>1</v>
      </c>
      <c r="N12" s="132" t="b">
        <f>'Таблица для заполнения'!$W13&gt;='Таблица для заполнения'!$Y13+'Таблица для заполнения'!$Z13</f>
        <v>1</v>
      </c>
      <c r="O12" s="132" t="b">
        <f>'Таблица для заполнения'!$W14&gt;='Таблица для заполнения'!$Y14+'Таблица для заполнения'!$Z14</f>
        <v>1</v>
      </c>
      <c r="P12" s="132" t="b">
        <f>'Таблица для заполнения'!$W15&gt;='Таблица для заполнения'!$Y15+'Таблица для заполнения'!$Z15</f>
        <v>1</v>
      </c>
      <c r="Q12" s="132" t="b">
        <f>'Таблица для заполнения'!$W16&gt;='Таблица для заполнения'!$Y16+'Таблица для заполнения'!$Z16</f>
        <v>1</v>
      </c>
      <c r="R12" s="132" t="b">
        <f>'Таблица для заполнения'!$W17&gt;='Таблица для заполнения'!$Y17+'Таблица для заполнения'!$Z17</f>
        <v>1</v>
      </c>
      <c r="S12" s="132" t="b">
        <f>'Таблица для заполнения'!$W18&gt;='Таблица для заполнения'!$Y18+'Таблица для заполнения'!$Z18</f>
        <v>1</v>
      </c>
      <c r="T12" s="132" t="b">
        <f>'Таблица для заполнения'!$W19&gt;='Таблица для заполнения'!$Y19+'Таблица для заполнения'!$Z19</f>
        <v>1</v>
      </c>
      <c r="U12" s="132" t="b">
        <f>'Таблица для заполнения'!$W20&gt;='Таблица для заполнения'!$Y20+'Таблица для заполнения'!$Z20</f>
        <v>1</v>
      </c>
      <c r="V12" s="132" t="b">
        <f>'Таблица для заполнения'!$W21&gt;='Таблица для заполнения'!$Y21+'Таблица для заполнения'!$Z21</f>
        <v>1</v>
      </c>
      <c r="W12" s="132" t="b">
        <f>'Таблица для заполнения'!$W22&gt;='Таблица для заполнения'!$Y22+'Таблица для заполнения'!$Z22</f>
        <v>1</v>
      </c>
      <c r="X12" s="132" t="b">
        <f>'Таблица для заполнения'!$W23&gt;='Таблица для заполнения'!$Y23+'Таблица для заполнения'!$Z23</f>
        <v>1</v>
      </c>
      <c r="Y12" s="132" t="b">
        <f>'Таблица для заполнения'!$W24&gt;='Таблица для заполнения'!$Y24+'Таблица для заполнения'!$Z24</f>
        <v>1</v>
      </c>
      <c r="Z12" s="132" t="b">
        <f>'Таблица для заполнения'!$W25&gt;='Таблица для заполнения'!$Y25+'Таблица для заполнения'!$Z25</f>
        <v>1</v>
      </c>
      <c r="AA12" s="132" t="b">
        <f>'Таблица для заполнения'!$W26&gt;='Таблица для заполнения'!$Y26+'Таблица для заполнения'!$Z26</f>
        <v>1</v>
      </c>
      <c r="AB12" s="132" t="b">
        <f>'Таблица для заполнения'!$W27&gt;='Таблица для заполнения'!$Y27+'Таблица для заполнения'!$Z27</f>
        <v>1</v>
      </c>
      <c r="AC12" s="132" t="b">
        <f>'Таблица для заполнения'!$W28&gt;='Таблица для заполнения'!$Y28+'Таблица для заполнения'!$Z28</f>
        <v>1</v>
      </c>
      <c r="AD12" s="132" t="b">
        <f>'Таблица для заполнения'!$W29&gt;='Таблица для заполнения'!$Y29+'Таблица для заполнения'!$Z29</f>
        <v>1</v>
      </c>
      <c r="AE12" s="132" t="b">
        <f>'Таблица для заполнения'!$W30&gt;='Таблица для заполнения'!$Y30+'Таблица для заполнения'!$Z30</f>
        <v>1</v>
      </c>
      <c r="AF12" s="132" t="b">
        <f>'Таблица для заполнения'!$W31&gt;='Таблица для заполнения'!$Y31+'Таблица для заполнения'!$Z31</f>
        <v>1</v>
      </c>
      <c r="AG12" s="132" t="b">
        <f>'Таблица для заполнения'!$W32&gt;='Таблица для заполнения'!$Y32+'Таблица для заполнения'!$Z32</f>
        <v>1</v>
      </c>
      <c r="AH12" s="132" t="b">
        <f>'Таблица для заполнения'!$W33&gt;='Таблица для заполнения'!$Y33+'Таблица для заполнения'!$Z33</f>
        <v>1</v>
      </c>
      <c r="AI12" s="132" t="b">
        <f>'Таблица для заполнения'!$W34&gt;='Таблица для заполнения'!$Y34+'Таблица для заполнения'!$Z34</f>
        <v>1</v>
      </c>
      <c r="AJ12" s="132" t="b">
        <f>'Таблица для заполнения'!$W35&gt;='Таблица для заполнения'!$Y35+'Таблица для заполнения'!$Z35</f>
        <v>1</v>
      </c>
      <c r="AK12" s="132" t="b">
        <f>'Таблица для заполнения'!$W36&gt;='Таблица для заполнения'!$Y36+'Таблица для заполнения'!$Z36</f>
        <v>1</v>
      </c>
      <c r="AL12" s="132" t="b">
        <f>'Таблица для заполнения'!$W37&gt;='Таблица для заполнения'!$Y37+'Таблица для заполнения'!$Z37</f>
        <v>1</v>
      </c>
      <c r="AM12" s="132" t="b">
        <f>'Таблица для заполнения'!$W38&gt;='Таблица для заполнения'!$Y38+'Таблица для заполнения'!$Z38</f>
        <v>1</v>
      </c>
      <c r="AN12" s="132" t="b">
        <f>'Таблица для заполнения'!$W39&gt;='Таблица для заполнения'!$Y39+'Таблица для заполнения'!$Z39</f>
        <v>1</v>
      </c>
      <c r="AO12" s="132" t="b">
        <f>'Таблица для заполнения'!$W40&gt;='Таблица для заполнения'!$Y40+'Таблица для заполнения'!$Z40</f>
        <v>1</v>
      </c>
      <c r="AP12" s="132" t="b">
        <f>'Таблица для заполнения'!$W41&gt;='Таблица для заполнения'!$Y41+'Таблица для заполнения'!$Z41</f>
        <v>1</v>
      </c>
    </row>
    <row r="13" spans="1:42" s="108" customFormat="1">
      <c r="A13" s="132">
        <v>1</v>
      </c>
      <c r="B13" s="114">
        <v>20</v>
      </c>
      <c r="C13" s="114"/>
      <c r="D13" s="114">
        <v>7</v>
      </c>
      <c r="E13" s="114">
        <v>2</v>
      </c>
      <c r="F13" s="132" t="s">
        <v>257</v>
      </c>
      <c r="G13" s="132" t="b">
        <f>OR(AND('Таблица для заполнения'!$Y6=0,'Таблица для заполнения'!$DZ6=0),AND('Таблица для заполнения'!$Y6&gt;0,'Таблица для заполнения'!$DZ6&gt;0))</f>
        <v>1</v>
      </c>
      <c r="H13" s="132" t="b">
        <f>OR(AND('Таблица для заполнения'!$Y7=0,'Таблица для заполнения'!$DZ7=0),AND('Таблица для заполнения'!$Y7&gt;0,'Таблица для заполнения'!$DZ7&gt;0))</f>
        <v>1</v>
      </c>
      <c r="I13" s="132" t="b">
        <f>OR(AND('Таблица для заполнения'!$Y8=0,'Таблица для заполнения'!$DZ8=0),AND('Таблица для заполнения'!$Y8&gt;0,'Таблица для заполнения'!$DZ8&gt;0))</f>
        <v>1</v>
      </c>
      <c r="J13" s="132" t="b">
        <f>OR(AND('Таблица для заполнения'!$Y9=0,'Таблица для заполнения'!$DZ9=0),AND('Таблица для заполнения'!$Y9&gt;0,'Таблица для заполнения'!$DZ9&gt;0))</f>
        <v>1</v>
      </c>
      <c r="K13" s="132" t="b">
        <f>OR(AND('Таблица для заполнения'!$Y10=0,'Таблица для заполнения'!$DZ10=0),AND('Таблица для заполнения'!$Y10&gt;0,'Таблица для заполнения'!$DZ10&gt;0))</f>
        <v>1</v>
      </c>
      <c r="L13" s="132" t="b">
        <f>OR(AND('Таблица для заполнения'!$Y11=0,'Таблица для заполнения'!$DZ11=0),AND('Таблица для заполнения'!$Y11&gt;0,'Таблица для заполнения'!$DZ11&gt;0))</f>
        <v>1</v>
      </c>
      <c r="M13" s="132" t="b">
        <f>OR(AND('Таблица для заполнения'!$Y12=0,'Таблица для заполнения'!$DZ12=0),AND('Таблица для заполнения'!$Y12&gt;0,'Таблица для заполнения'!$DZ12&gt;0))</f>
        <v>1</v>
      </c>
      <c r="N13" s="132" t="b">
        <f>OR(AND('Таблица для заполнения'!$Y13=0,'Таблица для заполнения'!$DZ13=0),AND('Таблица для заполнения'!$Y13&gt;0,'Таблица для заполнения'!$DZ13&gt;0))</f>
        <v>1</v>
      </c>
      <c r="O13" s="132" t="b">
        <f>OR(AND('Таблица для заполнения'!$Y14=0,'Таблица для заполнения'!$DZ14=0),AND('Таблица для заполнения'!$Y14&gt;0,'Таблица для заполнения'!$DZ14&gt;0))</f>
        <v>1</v>
      </c>
      <c r="P13" s="132" t="b">
        <f>OR(AND('Таблица для заполнения'!$Y15=0,'Таблица для заполнения'!$DZ15=0),AND('Таблица для заполнения'!$Y15&gt;0,'Таблица для заполнения'!$DZ15&gt;0))</f>
        <v>1</v>
      </c>
      <c r="Q13" s="132" t="b">
        <f>OR(AND('Таблица для заполнения'!$Y16=0,'Таблица для заполнения'!$DZ16=0),AND('Таблица для заполнения'!$Y16&gt;0,'Таблица для заполнения'!$DZ16&gt;0))</f>
        <v>1</v>
      </c>
      <c r="R13" s="132" t="b">
        <f>OR(AND('Таблица для заполнения'!$Y17=0,'Таблица для заполнения'!$DZ17=0),AND('Таблица для заполнения'!$Y17&gt;0,'Таблица для заполнения'!$DZ17&gt;0))</f>
        <v>1</v>
      </c>
      <c r="S13" s="132" t="b">
        <f>OR(AND('Таблица для заполнения'!$Y18=0,'Таблица для заполнения'!$DZ18=0),AND('Таблица для заполнения'!$Y18&gt;0,'Таблица для заполнения'!$DZ18&gt;0))</f>
        <v>1</v>
      </c>
      <c r="T13" s="132" t="b">
        <f>OR(AND('Таблица для заполнения'!$Y19=0,'Таблица для заполнения'!$DZ19=0),AND('Таблица для заполнения'!$Y19&gt;0,'Таблица для заполнения'!$DZ19&gt;0))</f>
        <v>1</v>
      </c>
      <c r="U13" s="132" t="b">
        <f>OR(AND('Таблица для заполнения'!$Y20=0,'Таблица для заполнения'!$DZ20=0),AND('Таблица для заполнения'!$Y20&gt;0,'Таблица для заполнения'!$DZ20&gt;0))</f>
        <v>1</v>
      </c>
      <c r="V13" s="132" t="b">
        <f>OR(AND('Таблица для заполнения'!$Y21=0,'Таблица для заполнения'!$DZ21=0),AND('Таблица для заполнения'!$Y21&gt;0,'Таблица для заполнения'!$DZ21&gt;0))</f>
        <v>1</v>
      </c>
      <c r="W13" s="132" t="b">
        <f>OR(AND('Таблица для заполнения'!$Y22=0,'Таблица для заполнения'!$DZ22=0),AND('Таблица для заполнения'!$Y22&gt;0,'Таблица для заполнения'!$DZ22&gt;0))</f>
        <v>1</v>
      </c>
      <c r="X13" s="132" t="b">
        <f>OR(AND('Таблица для заполнения'!$Y23=0,'Таблица для заполнения'!$DZ23=0),AND('Таблица для заполнения'!$Y23&gt;0,'Таблица для заполнения'!$DZ23&gt;0))</f>
        <v>1</v>
      </c>
      <c r="Y13" s="132" t="b">
        <f>OR(AND('Таблица для заполнения'!$Y24=0,'Таблица для заполнения'!$DZ24=0),AND('Таблица для заполнения'!$Y24&gt;0,'Таблица для заполнения'!$DZ24&gt;0))</f>
        <v>1</v>
      </c>
      <c r="Z13" s="132" t="b">
        <f>OR(AND('Таблица для заполнения'!$Y25=0,'Таблица для заполнения'!$DZ25=0),AND('Таблица для заполнения'!$Y25&gt;0,'Таблица для заполнения'!$DZ25&gt;0))</f>
        <v>1</v>
      </c>
      <c r="AA13" s="132" t="b">
        <f>OR(AND('Таблица для заполнения'!$Y26=0,'Таблица для заполнения'!$DZ26=0),AND('Таблица для заполнения'!$Y26&gt;0,'Таблица для заполнения'!$DZ26&gt;0))</f>
        <v>1</v>
      </c>
      <c r="AB13" s="132" t="b">
        <f>OR(AND('Таблица для заполнения'!$Y27=0,'Таблица для заполнения'!$DZ27=0),AND('Таблица для заполнения'!$Y27&gt;0,'Таблица для заполнения'!$DZ27&gt;0))</f>
        <v>1</v>
      </c>
      <c r="AC13" s="132" t="b">
        <f>OR(AND('Таблица для заполнения'!$Y28=0,'Таблица для заполнения'!$DZ28=0),AND('Таблица для заполнения'!$Y28&gt;0,'Таблица для заполнения'!$DZ28&gt;0))</f>
        <v>1</v>
      </c>
      <c r="AD13" s="132" t="b">
        <f>OR(AND('Таблица для заполнения'!$Y29=0,'Таблица для заполнения'!$DZ29=0),AND('Таблица для заполнения'!$Y29&gt;0,'Таблица для заполнения'!$DZ29&gt;0))</f>
        <v>1</v>
      </c>
      <c r="AE13" s="132" t="b">
        <f>OR(AND('Таблица для заполнения'!$Y30=0,'Таблица для заполнения'!$DZ30=0),AND('Таблица для заполнения'!$Y30&gt;0,'Таблица для заполнения'!$DZ30&gt;0))</f>
        <v>1</v>
      </c>
      <c r="AF13" s="132" t="b">
        <f>OR(AND('Таблица для заполнения'!$Y31=0,'Таблица для заполнения'!$DZ31=0),AND('Таблица для заполнения'!$Y31&gt;0,'Таблица для заполнения'!$DZ31&gt;0))</f>
        <v>1</v>
      </c>
      <c r="AG13" s="132" t="b">
        <f>OR(AND('Таблица для заполнения'!$Y32=0,'Таблица для заполнения'!$DZ32=0),AND('Таблица для заполнения'!$Y32&gt;0,'Таблица для заполнения'!$DZ32&gt;0))</f>
        <v>1</v>
      </c>
      <c r="AH13" s="132" t="b">
        <f>OR(AND('Таблица для заполнения'!$Y33=0,'Таблица для заполнения'!$DZ33=0),AND('Таблица для заполнения'!$Y33&gt;0,'Таблица для заполнения'!$DZ33&gt;0))</f>
        <v>1</v>
      </c>
      <c r="AI13" s="132" t="b">
        <f>OR(AND('Таблица для заполнения'!$Y34=0,'Таблица для заполнения'!$DZ34=0),AND('Таблица для заполнения'!$Y34&gt;0,'Таблица для заполнения'!$DZ34&gt;0))</f>
        <v>1</v>
      </c>
      <c r="AJ13" s="132" t="b">
        <f>OR(AND('Таблица для заполнения'!$Y35=0,'Таблица для заполнения'!$DZ35=0),AND('Таблица для заполнения'!$Y35&gt;0,'Таблица для заполнения'!$DZ35&gt;0))</f>
        <v>1</v>
      </c>
      <c r="AK13" s="132" t="b">
        <f>OR(AND('Таблица для заполнения'!$Y36=0,'Таблица для заполнения'!$DZ36=0),AND('Таблица для заполнения'!$Y36&gt;0,'Таблица для заполнения'!$DZ36&gt;0))</f>
        <v>1</v>
      </c>
      <c r="AL13" s="132" t="b">
        <f>OR(AND('Таблица для заполнения'!$Y37=0,'Таблица для заполнения'!$DZ37=0),AND('Таблица для заполнения'!$Y37&gt;0,'Таблица для заполнения'!$DZ37&gt;0))</f>
        <v>1</v>
      </c>
      <c r="AM13" s="132" t="b">
        <f>OR(AND('Таблица для заполнения'!$Y38=0,'Таблица для заполнения'!$DZ38=0),AND('Таблица для заполнения'!$Y38&gt;0,'Таблица для заполнения'!$DZ38&gt;0))</f>
        <v>1</v>
      </c>
      <c r="AN13" s="132" t="b">
        <f>OR(AND('Таблица для заполнения'!$Y39=0,'Таблица для заполнения'!$DZ39=0),AND('Таблица для заполнения'!$Y39&gt;0,'Таблица для заполнения'!$DZ39&gt;0))</f>
        <v>1</v>
      </c>
      <c r="AO13" s="132" t="b">
        <f>OR(AND('Таблица для заполнения'!$Y40=0,'Таблица для заполнения'!$DZ40=0),AND('Таблица для заполнения'!$Y40&gt;0,'Таблица для заполнения'!$DZ40&gt;0))</f>
        <v>1</v>
      </c>
      <c r="AP13" s="132" t="b">
        <f>OR(AND('Таблица для заполнения'!$Y41=0,'Таблица для заполнения'!$DZ41=0),AND('Таблица для заполнения'!$Y41&gt;0,'Таблица для заполнения'!$DZ41&gt;0))</f>
        <v>1</v>
      </c>
    </row>
    <row r="14" spans="1:42" s="108" customFormat="1">
      <c r="A14" s="132">
        <v>1</v>
      </c>
      <c r="B14" s="132">
        <v>21</v>
      </c>
      <c r="C14" s="132"/>
      <c r="D14" s="132">
        <v>1</v>
      </c>
      <c r="E14" s="132">
        <v>24</v>
      </c>
      <c r="F14" s="132" t="s">
        <v>257</v>
      </c>
      <c r="G14" s="132" t="b">
        <f>OR('Таблица для заполнения'!$Z6&gt;0,AND('Таблица для заполнения'!$Z6=0,'Таблица для заполнения'!$AC6=0))</f>
        <v>1</v>
      </c>
      <c r="H14" s="132" t="b">
        <f>OR('Таблица для заполнения'!$Z7&gt;0,AND('Таблица для заполнения'!$Z7=0,'Таблица для заполнения'!$AC7=0))</f>
        <v>1</v>
      </c>
      <c r="I14" s="132" t="b">
        <f>OR('Таблица для заполнения'!$Z8&gt;0,AND('Таблица для заполнения'!$Z8=0,'Таблица для заполнения'!$AC8=0))</f>
        <v>1</v>
      </c>
      <c r="J14" s="132" t="b">
        <f>OR('Таблица для заполнения'!$Z9&gt;0,AND('Таблица для заполнения'!$Z9=0,'Таблица для заполнения'!$AC9=0))</f>
        <v>1</v>
      </c>
      <c r="K14" s="132" t="b">
        <f>OR('Таблица для заполнения'!$Z10&gt;0,AND('Таблица для заполнения'!$Z10=0,'Таблица для заполнения'!$AC10=0))</f>
        <v>1</v>
      </c>
      <c r="L14" s="132" t="b">
        <f>OR('Таблица для заполнения'!$Z11&gt;0,AND('Таблица для заполнения'!$Z11=0,'Таблица для заполнения'!$AC11=0))</f>
        <v>1</v>
      </c>
      <c r="M14" s="132" t="b">
        <f>OR('Таблица для заполнения'!$Z12&gt;0,AND('Таблица для заполнения'!$Z12=0,'Таблица для заполнения'!$AC12=0))</f>
        <v>1</v>
      </c>
      <c r="N14" s="132" t="b">
        <f>OR('Таблица для заполнения'!$Z13&gt;0,AND('Таблица для заполнения'!$Z13=0,'Таблица для заполнения'!$AC13=0))</f>
        <v>1</v>
      </c>
      <c r="O14" s="132" t="b">
        <f>OR('Таблица для заполнения'!$Z14&gt;0,AND('Таблица для заполнения'!$Z14=0,'Таблица для заполнения'!$AC14=0))</f>
        <v>1</v>
      </c>
      <c r="P14" s="132" t="b">
        <f>OR('Таблица для заполнения'!$Z15&gt;0,AND('Таблица для заполнения'!$Z15=0,'Таблица для заполнения'!$AC15=0))</f>
        <v>1</v>
      </c>
      <c r="Q14" s="132" t="b">
        <f>OR('Таблица для заполнения'!$Z16&gt;0,AND('Таблица для заполнения'!$Z16=0,'Таблица для заполнения'!$AC16=0))</f>
        <v>1</v>
      </c>
      <c r="R14" s="132" t="b">
        <f>OR('Таблица для заполнения'!$Z17&gt;0,AND('Таблица для заполнения'!$Z17=0,'Таблица для заполнения'!$AC17=0))</f>
        <v>1</v>
      </c>
      <c r="S14" s="132" t="b">
        <f>OR('Таблица для заполнения'!$Z18&gt;0,AND('Таблица для заполнения'!$Z18=0,'Таблица для заполнения'!$AC18=0))</f>
        <v>1</v>
      </c>
      <c r="T14" s="132" t="b">
        <f>OR('Таблица для заполнения'!$Z19&gt;0,AND('Таблица для заполнения'!$Z19=0,'Таблица для заполнения'!$AC19=0))</f>
        <v>1</v>
      </c>
      <c r="U14" s="132" t="b">
        <f>OR('Таблица для заполнения'!$Z20&gt;0,AND('Таблица для заполнения'!$Z20=0,'Таблица для заполнения'!$AC20=0))</f>
        <v>1</v>
      </c>
      <c r="V14" s="132" t="b">
        <f>OR('Таблица для заполнения'!$Z21&gt;0,AND('Таблица для заполнения'!$Z21=0,'Таблица для заполнения'!$AC21=0))</f>
        <v>1</v>
      </c>
      <c r="W14" s="132" t="b">
        <f>OR('Таблица для заполнения'!$Z22&gt;0,AND('Таблица для заполнения'!$Z22=0,'Таблица для заполнения'!$AC22=0))</f>
        <v>1</v>
      </c>
      <c r="X14" s="132" t="b">
        <f>OR('Таблица для заполнения'!$Z23&gt;0,AND('Таблица для заполнения'!$Z23=0,'Таблица для заполнения'!$AC23=0))</f>
        <v>1</v>
      </c>
      <c r="Y14" s="132" t="b">
        <f>OR('Таблица для заполнения'!$Z24&gt;0,AND('Таблица для заполнения'!$Z24=0,'Таблица для заполнения'!$AC24=0))</f>
        <v>1</v>
      </c>
      <c r="Z14" s="132" t="b">
        <f>OR('Таблица для заполнения'!$Z25&gt;0,AND('Таблица для заполнения'!$Z25=0,'Таблица для заполнения'!$AC25=0))</f>
        <v>1</v>
      </c>
      <c r="AA14" s="132" t="b">
        <f>OR('Таблица для заполнения'!$Z26&gt;0,AND('Таблица для заполнения'!$Z26=0,'Таблица для заполнения'!$AC26=0))</f>
        <v>1</v>
      </c>
      <c r="AB14" s="132" t="b">
        <f>OR('Таблица для заполнения'!$Z27&gt;0,AND('Таблица для заполнения'!$Z27=0,'Таблица для заполнения'!$AC27=0))</f>
        <v>1</v>
      </c>
      <c r="AC14" s="132" t="b">
        <f>OR('Таблица для заполнения'!$Z28&gt;0,AND('Таблица для заполнения'!$Z28=0,'Таблица для заполнения'!$AC28=0))</f>
        <v>1</v>
      </c>
      <c r="AD14" s="132" t="b">
        <f>OR('Таблица для заполнения'!$Z29&gt;0,AND('Таблица для заполнения'!$Z29=0,'Таблица для заполнения'!$AC29=0))</f>
        <v>1</v>
      </c>
      <c r="AE14" s="132" t="b">
        <f>OR('Таблица для заполнения'!$Z30&gt;0,AND('Таблица для заполнения'!$Z30=0,'Таблица для заполнения'!$AC30=0))</f>
        <v>1</v>
      </c>
      <c r="AF14" s="132" t="b">
        <f>OR('Таблица для заполнения'!$Z31&gt;0,AND('Таблица для заполнения'!$Z31=0,'Таблица для заполнения'!$AC31=0))</f>
        <v>1</v>
      </c>
      <c r="AG14" s="132" t="b">
        <f>OR('Таблица для заполнения'!$Z32&gt;0,AND('Таблица для заполнения'!$Z32=0,'Таблица для заполнения'!$AC32=0))</f>
        <v>1</v>
      </c>
      <c r="AH14" s="132" t="b">
        <f>OR('Таблица для заполнения'!$Z33&gt;0,AND('Таблица для заполнения'!$Z33=0,'Таблица для заполнения'!$AC33=0))</f>
        <v>1</v>
      </c>
      <c r="AI14" s="132" t="b">
        <f>OR('Таблица для заполнения'!$Z34&gt;0,AND('Таблица для заполнения'!$Z34=0,'Таблица для заполнения'!$AC34=0))</f>
        <v>1</v>
      </c>
      <c r="AJ14" s="132" t="b">
        <f>OR('Таблица для заполнения'!$Z35&gt;0,AND('Таблица для заполнения'!$Z35=0,'Таблица для заполнения'!$AC35=0))</f>
        <v>1</v>
      </c>
      <c r="AK14" s="132" t="b">
        <f>OR('Таблица для заполнения'!$Z36&gt;0,AND('Таблица для заполнения'!$Z36=0,'Таблица для заполнения'!$AC36=0))</f>
        <v>1</v>
      </c>
      <c r="AL14" s="132" t="b">
        <f>OR('Таблица для заполнения'!$Z37&gt;0,AND('Таблица для заполнения'!$Z37=0,'Таблица для заполнения'!$AC37=0))</f>
        <v>1</v>
      </c>
      <c r="AM14" s="132" t="b">
        <f>OR('Таблица для заполнения'!$Z38&gt;0,AND('Таблица для заполнения'!$Z38=0,'Таблица для заполнения'!$AC38=0))</f>
        <v>1</v>
      </c>
      <c r="AN14" s="132" t="b">
        <f>OR('Таблица для заполнения'!$Z39&gt;0,AND('Таблица для заполнения'!$Z39=0,'Таблица для заполнения'!$AC39=0))</f>
        <v>1</v>
      </c>
      <c r="AO14" s="132" t="b">
        <f>OR('Таблица для заполнения'!$Z40&gt;0,AND('Таблица для заполнения'!$Z40=0,'Таблица для заполнения'!$AC40=0))</f>
        <v>1</v>
      </c>
      <c r="AP14" s="132" t="b">
        <f>OR('Таблица для заполнения'!$Z41&gt;0,AND('Таблица для заполнения'!$Z41=0,'Таблица для заполнения'!$AC41=0))</f>
        <v>1</v>
      </c>
    </row>
    <row r="15" spans="1:42">
      <c r="A15" s="114">
        <v>1</v>
      </c>
      <c r="B15" s="114">
        <v>23</v>
      </c>
      <c r="C15" s="114" t="s">
        <v>364</v>
      </c>
      <c r="D15" s="114">
        <v>1</v>
      </c>
      <c r="E15" s="114">
        <v>24</v>
      </c>
      <c r="F15" s="132" t="s">
        <v>257</v>
      </c>
      <c r="G15" s="132" t="b">
        <f>'Таблица для заполнения'!$AB6&gt;='Таблица для заполнения'!$AC6</f>
        <v>1</v>
      </c>
      <c r="H15" s="132" t="b">
        <f>'Таблица для заполнения'!$AB7&gt;='Таблица для заполнения'!$AC7</f>
        <v>1</v>
      </c>
      <c r="I15" s="132" t="b">
        <f>'Таблица для заполнения'!$AB8&gt;='Таблица для заполнения'!$AC8</f>
        <v>1</v>
      </c>
      <c r="J15" s="132" t="b">
        <f>'Таблица для заполнения'!$AB9&gt;='Таблица для заполнения'!$AC9</f>
        <v>1</v>
      </c>
      <c r="K15" s="132" t="b">
        <f>'Таблица для заполнения'!$AB10&gt;='Таблица для заполнения'!$AC10</f>
        <v>1</v>
      </c>
      <c r="L15" s="132" t="b">
        <f>'Таблица для заполнения'!$AB11&gt;='Таблица для заполнения'!$AC11</f>
        <v>1</v>
      </c>
      <c r="M15" s="132" t="b">
        <f>'Таблица для заполнения'!$AB12&gt;='Таблица для заполнения'!$AC12</f>
        <v>1</v>
      </c>
      <c r="N15" s="132" t="b">
        <f>'Таблица для заполнения'!$AB13&gt;='Таблица для заполнения'!$AC13</f>
        <v>1</v>
      </c>
      <c r="O15" s="132" t="b">
        <f>'Таблица для заполнения'!$AB14&gt;='Таблица для заполнения'!$AC14</f>
        <v>1</v>
      </c>
      <c r="P15" s="132" t="b">
        <f>'Таблица для заполнения'!$AB15&gt;='Таблица для заполнения'!$AC15</f>
        <v>1</v>
      </c>
      <c r="Q15" s="132" t="b">
        <f>'Таблица для заполнения'!$AB16&gt;='Таблица для заполнения'!$AC16</f>
        <v>1</v>
      </c>
      <c r="R15" s="132" t="b">
        <f>'Таблица для заполнения'!$AB17&gt;='Таблица для заполнения'!$AC17</f>
        <v>1</v>
      </c>
      <c r="S15" s="132" t="b">
        <f>'Таблица для заполнения'!$AB18&gt;='Таблица для заполнения'!$AC18</f>
        <v>1</v>
      </c>
      <c r="T15" s="132" t="b">
        <f>'Таблица для заполнения'!$AB19&gt;='Таблица для заполнения'!$AC19</f>
        <v>1</v>
      </c>
      <c r="U15" s="132" t="b">
        <f>'Таблица для заполнения'!$AB20&gt;='Таблица для заполнения'!$AC20</f>
        <v>1</v>
      </c>
      <c r="V15" s="132" t="b">
        <f>'Таблица для заполнения'!$AB21&gt;='Таблица для заполнения'!$AC21</f>
        <v>1</v>
      </c>
      <c r="W15" s="132" t="b">
        <f>'Таблица для заполнения'!$AB22&gt;='Таблица для заполнения'!$AC22</f>
        <v>1</v>
      </c>
      <c r="X15" s="132" t="b">
        <f>'Таблица для заполнения'!$AB23&gt;='Таблица для заполнения'!$AC23</f>
        <v>1</v>
      </c>
      <c r="Y15" s="132" t="b">
        <f>'Таблица для заполнения'!$AB24&gt;='Таблица для заполнения'!$AC24</f>
        <v>1</v>
      </c>
      <c r="Z15" s="132" t="b">
        <f>'Таблица для заполнения'!$AB25&gt;='Таблица для заполнения'!$AC25</f>
        <v>1</v>
      </c>
      <c r="AA15" s="132" t="b">
        <f>'Таблица для заполнения'!$AB26&gt;='Таблица для заполнения'!$AC26</f>
        <v>1</v>
      </c>
      <c r="AB15" s="132" t="b">
        <f>'Таблица для заполнения'!$AB27&gt;='Таблица для заполнения'!$AC27</f>
        <v>1</v>
      </c>
      <c r="AC15" s="132" t="b">
        <f>'Таблица для заполнения'!$AB28&gt;='Таблица для заполнения'!$AC28</f>
        <v>1</v>
      </c>
      <c r="AD15" s="132" t="b">
        <f>'Таблица для заполнения'!$AB29&gt;='Таблица для заполнения'!$AC29</f>
        <v>1</v>
      </c>
      <c r="AE15" s="132" t="b">
        <f>'Таблица для заполнения'!$AB30&gt;='Таблица для заполнения'!$AC30</f>
        <v>1</v>
      </c>
      <c r="AF15" s="132" t="b">
        <f>'Таблица для заполнения'!$AB31&gt;='Таблица для заполнения'!$AC31</f>
        <v>1</v>
      </c>
      <c r="AG15" s="132" t="b">
        <f>'Таблица для заполнения'!$AB32&gt;='Таблица для заполнения'!$AC32</f>
        <v>1</v>
      </c>
      <c r="AH15" s="132" t="b">
        <f>'Таблица для заполнения'!$AB33&gt;='Таблица для заполнения'!$AC33</f>
        <v>1</v>
      </c>
      <c r="AI15" s="132" t="b">
        <f>'Таблица для заполнения'!$AB34&gt;='Таблица для заполнения'!$AC34</f>
        <v>1</v>
      </c>
      <c r="AJ15" s="132" t="b">
        <f>'Таблица для заполнения'!$AB35&gt;='Таблица для заполнения'!$AC35</f>
        <v>1</v>
      </c>
      <c r="AK15" s="132" t="b">
        <f>'Таблица для заполнения'!$AB36&gt;='Таблица для заполнения'!$AC36</f>
        <v>1</v>
      </c>
      <c r="AL15" s="132" t="b">
        <f>'Таблица для заполнения'!$AB37&gt;='Таблица для заполнения'!$AC37</f>
        <v>1</v>
      </c>
      <c r="AM15" s="132" t="b">
        <f>'Таблица для заполнения'!$AB38&gt;='Таблица для заполнения'!$AC38</f>
        <v>1</v>
      </c>
      <c r="AN15" s="132" t="b">
        <f>'Таблица для заполнения'!$AB39&gt;='Таблица для заполнения'!$AC39</f>
        <v>1</v>
      </c>
      <c r="AO15" s="132" t="b">
        <f>'Таблица для заполнения'!$AB40&gt;='Таблица для заполнения'!$AC40</f>
        <v>1</v>
      </c>
      <c r="AP15" s="132" t="b">
        <f>'Таблица для заполнения'!$AB41&gt;='Таблица для заполнения'!$AC41</f>
        <v>1</v>
      </c>
    </row>
    <row r="16" spans="1:42">
      <c r="A16" s="114">
        <v>1</v>
      </c>
      <c r="B16" s="114">
        <v>25</v>
      </c>
      <c r="C16" s="115" t="s">
        <v>369</v>
      </c>
      <c r="D16" s="114"/>
      <c r="E16" s="114"/>
      <c r="F16" s="132" t="s">
        <v>257</v>
      </c>
      <c r="G16" s="132" t="b">
        <f>OR('Таблица для заполнения'!$AD6=0,'Таблица для заполнения'!$AD6=1)</f>
        <v>1</v>
      </c>
      <c r="H16" s="132" t="b">
        <f>OR('Таблица для заполнения'!$AD7=0,'Таблица для заполнения'!$AD7=1)</f>
        <v>1</v>
      </c>
      <c r="I16" s="132" t="b">
        <f>OR('Таблица для заполнения'!$AD8=0,'Таблица для заполнения'!$AD8=1)</f>
        <v>1</v>
      </c>
      <c r="J16" s="132" t="b">
        <f>OR('Таблица для заполнения'!$AD9=0,'Таблица для заполнения'!$AD9=1)</f>
        <v>1</v>
      </c>
      <c r="K16" s="132" t="b">
        <f>OR('Таблица для заполнения'!$AD10=0,'Таблица для заполнения'!$AD10=1)</f>
        <v>1</v>
      </c>
      <c r="L16" s="132" t="b">
        <f>OR('Таблица для заполнения'!$AD11=0,'Таблица для заполнения'!$AD11=1)</f>
        <v>1</v>
      </c>
      <c r="M16" s="132" t="b">
        <f>OR('Таблица для заполнения'!$AD12=0,'Таблица для заполнения'!$AD12=1)</f>
        <v>1</v>
      </c>
      <c r="N16" s="132" t="b">
        <f>OR('Таблица для заполнения'!$AD13=0,'Таблица для заполнения'!$AD13=1)</f>
        <v>1</v>
      </c>
      <c r="O16" s="132" t="b">
        <f>OR('Таблица для заполнения'!$AD14=0,'Таблица для заполнения'!$AD14=1)</f>
        <v>1</v>
      </c>
      <c r="P16" s="132" t="b">
        <f>OR('Таблица для заполнения'!$AD15=0,'Таблица для заполнения'!$AD15=1)</f>
        <v>1</v>
      </c>
      <c r="Q16" s="132" t="b">
        <f>OR('Таблица для заполнения'!$AD16=0,'Таблица для заполнения'!$AD16=1)</f>
        <v>1</v>
      </c>
      <c r="R16" s="132" t="b">
        <f>OR('Таблица для заполнения'!$AD17=0,'Таблица для заполнения'!$AD17=1)</f>
        <v>1</v>
      </c>
      <c r="S16" s="132" t="b">
        <f>OR('Таблица для заполнения'!$AD18=0,'Таблица для заполнения'!$AD18=1)</f>
        <v>1</v>
      </c>
      <c r="T16" s="132" t="b">
        <f>OR('Таблица для заполнения'!$AD19=0,'Таблица для заполнения'!$AD19=1)</f>
        <v>1</v>
      </c>
      <c r="U16" s="132" t="b">
        <f>OR('Таблица для заполнения'!$AD20=0,'Таблица для заполнения'!$AD20=1)</f>
        <v>1</v>
      </c>
      <c r="V16" s="132" t="b">
        <f>OR('Таблица для заполнения'!$AD21=0,'Таблица для заполнения'!$AD21=1)</f>
        <v>1</v>
      </c>
      <c r="W16" s="132" t="b">
        <f>OR('Таблица для заполнения'!$AD22=0,'Таблица для заполнения'!$AD22=1)</f>
        <v>1</v>
      </c>
      <c r="X16" s="132" t="b">
        <f>OR('Таблица для заполнения'!$AD23=0,'Таблица для заполнения'!$AD23=1)</f>
        <v>1</v>
      </c>
      <c r="Y16" s="132" t="b">
        <f>OR('Таблица для заполнения'!$AD24=0,'Таблица для заполнения'!$AD24=1)</f>
        <v>1</v>
      </c>
      <c r="Z16" s="132" t="b">
        <f>OR('Таблица для заполнения'!$AD25=0,'Таблица для заполнения'!$AD25=1)</f>
        <v>1</v>
      </c>
      <c r="AA16" s="132" t="b">
        <f>OR('Таблица для заполнения'!$AD26=0,'Таблица для заполнения'!$AD26=1)</f>
        <v>1</v>
      </c>
      <c r="AB16" s="132" t="b">
        <f>OR('Таблица для заполнения'!$AD27=0,'Таблица для заполнения'!$AD27=1)</f>
        <v>1</v>
      </c>
      <c r="AC16" s="132" t="b">
        <f>OR('Таблица для заполнения'!$AD28=0,'Таблица для заполнения'!$AD28=1)</f>
        <v>1</v>
      </c>
      <c r="AD16" s="132" t="b">
        <f>OR('Таблица для заполнения'!$AD29=0,'Таблица для заполнения'!$AD29=1)</f>
        <v>1</v>
      </c>
      <c r="AE16" s="132" t="b">
        <f>OR('Таблица для заполнения'!$AD30=0,'Таблица для заполнения'!$AD30=1)</f>
        <v>1</v>
      </c>
      <c r="AF16" s="132" t="b">
        <f>OR('Таблица для заполнения'!$AD31=0,'Таблица для заполнения'!$AD31=1)</f>
        <v>1</v>
      </c>
      <c r="AG16" s="132" t="b">
        <f>OR('Таблица для заполнения'!$AD32=0,'Таблица для заполнения'!$AD32=1)</f>
        <v>1</v>
      </c>
      <c r="AH16" s="132" t="b">
        <f>OR('Таблица для заполнения'!$AD33=0,'Таблица для заполнения'!$AD33=1)</f>
        <v>1</v>
      </c>
      <c r="AI16" s="132" t="b">
        <f>OR('Таблица для заполнения'!$AD34=0,'Таблица для заполнения'!$AD34=1)</f>
        <v>1</v>
      </c>
      <c r="AJ16" s="132" t="b">
        <f>OR('Таблица для заполнения'!$AD35=0,'Таблица для заполнения'!$AD35=1)</f>
        <v>1</v>
      </c>
      <c r="AK16" s="132" t="b">
        <f>OR('Таблица для заполнения'!$AD36=0,'Таблица для заполнения'!$AD36=1)</f>
        <v>1</v>
      </c>
      <c r="AL16" s="132" t="b">
        <f>OR('Таблица для заполнения'!$AD37=0,'Таблица для заполнения'!$AD37=1)</f>
        <v>1</v>
      </c>
      <c r="AM16" s="132" t="b">
        <f>OR('Таблица для заполнения'!$AD38=0,'Таблица для заполнения'!$AD38=1)</f>
        <v>1</v>
      </c>
      <c r="AN16" s="132" t="b">
        <f>OR('Таблица для заполнения'!$AD39=0,'Таблица для заполнения'!$AD39=1)</f>
        <v>1</v>
      </c>
      <c r="AO16" s="132" t="b">
        <f>OR('Таблица для заполнения'!$AD40=0,'Таблица для заполнения'!$AD40=1)</f>
        <v>1</v>
      </c>
      <c r="AP16" s="132" t="b">
        <f>OR('Таблица для заполнения'!$AD41=0,'Таблица для заполнения'!$AD41=1)</f>
        <v>1</v>
      </c>
    </row>
    <row r="17" spans="1:42">
      <c r="A17" s="114">
        <v>1</v>
      </c>
      <c r="B17" s="114">
        <v>26</v>
      </c>
      <c r="C17" s="115" t="s">
        <v>369</v>
      </c>
      <c r="D17" s="114"/>
      <c r="E17" s="114"/>
      <c r="F17" s="132" t="s">
        <v>257</v>
      </c>
      <c r="G17" s="132" t="b">
        <f>OR('Таблица для заполнения'!$AE6=0,'Таблица для заполнения'!$AE6=1)</f>
        <v>1</v>
      </c>
      <c r="H17" s="132" t="b">
        <f>OR('Таблица для заполнения'!$AE7=0,'Таблица для заполнения'!$AE7=1)</f>
        <v>1</v>
      </c>
      <c r="I17" s="132" t="b">
        <f>OR('Таблица для заполнения'!$AE8=0,'Таблица для заполнения'!$AE8=1)</f>
        <v>1</v>
      </c>
      <c r="J17" s="132" t="b">
        <f>OR('Таблица для заполнения'!$AE9=0,'Таблица для заполнения'!$AE9=1)</f>
        <v>1</v>
      </c>
      <c r="K17" s="132" t="b">
        <f>OR('Таблица для заполнения'!$AE10=0,'Таблица для заполнения'!$AE10=1)</f>
        <v>1</v>
      </c>
      <c r="L17" s="132" t="b">
        <f>OR('Таблица для заполнения'!$AE11=0,'Таблица для заполнения'!$AE11=1)</f>
        <v>1</v>
      </c>
      <c r="M17" s="132" t="b">
        <f>OR('Таблица для заполнения'!$AE12=0,'Таблица для заполнения'!$AE12=1)</f>
        <v>1</v>
      </c>
      <c r="N17" s="132" t="b">
        <f>OR('Таблица для заполнения'!$AE13=0,'Таблица для заполнения'!$AE13=1)</f>
        <v>1</v>
      </c>
      <c r="O17" s="132" t="b">
        <f>OR('Таблица для заполнения'!$AE14=0,'Таблица для заполнения'!$AE14=1)</f>
        <v>1</v>
      </c>
      <c r="P17" s="132" t="b">
        <f>OR('Таблица для заполнения'!$AE15=0,'Таблица для заполнения'!$AE15=1)</f>
        <v>1</v>
      </c>
      <c r="Q17" s="132" t="b">
        <f>OR('Таблица для заполнения'!$AE16=0,'Таблица для заполнения'!$AE16=1)</f>
        <v>1</v>
      </c>
      <c r="R17" s="132" t="b">
        <f>OR('Таблица для заполнения'!$AE17=0,'Таблица для заполнения'!$AE17=1)</f>
        <v>1</v>
      </c>
      <c r="S17" s="132" t="b">
        <f>OR('Таблица для заполнения'!$AE18=0,'Таблица для заполнения'!$AE18=1)</f>
        <v>1</v>
      </c>
      <c r="T17" s="132" t="b">
        <f>OR('Таблица для заполнения'!$AE19=0,'Таблица для заполнения'!$AE19=1)</f>
        <v>1</v>
      </c>
      <c r="U17" s="132" t="b">
        <f>OR('Таблица для заполнения'!$AE20=0,'Таблица для заполнения'!$AE20=1)</f>
        <v>1</v>
      </c>
      <c r="V17" s="132" t="b">
        <f>OR('Таблица для заполнения'!$AE21=0,'Таблица для заполнения'!$AE21=1)</f>
        <v>1</v>
      </c>
      <c r="W17" s="132" t="b">
        <f>OR('Таблица для заполнения'!$AE22=0,'Таблица для заполнения'!$AE22=1)</f>
        <v>1</v>
      </c>
      <c r="X17" s="132" t="b">
        <f>OR('Таблица для заполнения'!$AE23=0,'Таблица для заполнения'!$AE23=1)</f>
        <v>1</v>
      </c>
      <c r="Y17" s="132" t="b">
        <f>OR('Таблица для заполнения'!$AE24=0,'Таблица для заполнения'!$AE24=1)</f>
        <v>1</v>
      </c>
      <c r="Z17" s="132" t="b">
        <f>OR('Таблица для заполнения'!$AE25=0,'Таблица для заполнения'!$AE25=1)</f>
        <v>1</v>
      </c>
      <c r="AA17" s="132" t="b">
        <f>OR('Таблица для заполнения'!$AE26=0,'Таблица для заполнения'!$AE26=1)</f>
        <v>1</v>
      </c>
      <c r="AB17" s="132" t="b">
        <f>OR('Таблица для заполнения'!$AE27=0,'Таблица для заполнения'!$AE27=1)</f>
        <v>1</v>
      </c>
      <c r="AC17" s="132" t="b">
        <f>OR('Таблица для заполнения'!$AE28=0,'Таблица для заполнения'!$AE28=1)</f>
        <v>1</v>
      </c>
      <c r="AD17" s="132" t="b">
        <f>OR('Таблица для заполнения'!$AE29=0,'Таблица для заполнения'!$AE29=1)</f>
        <v>1</v>
      </c>
      <c r="AE17" s="132" t="b">
        <f>OR('Таблица для заполнения'!$AE30=0,'Таблица для заполнения'!$AE30=1)</f>
        <v>1</v>
      </c>
      <c r="AF17" s="132" t="b">
        <f>OR('Таблица для заполнения'!$AE31=0,'Таблица для заполнения'!$AE31=1)</f>
        <v>1</v>
      </c>
      <c r="AG17" s="132" t="b">
        <f>OR('Таблица для заполнения'!$AE32=0,'Таблица для заполнения'!$AE32=1)</f>
        <v>1</v>
      </c>
      <c r="AH17" s="132" t="b">
        <f>OR('Таблица для заполнения'!$AE33=0,'Таблица для заполнения'!$AE33=1)</f>
        <v>1</v>
      </c>
      <c r="AI17" s="132" t="b">
        <f>OR('Таблица для заполнения'!$AE34=0,'Таблица для заполнения'!$AE34=1)</f>
        <v>1</v>
      </c>
      <c r="AJ17" s="132" t="b">
        <f>OR('Таблица для заполнения'!$AE35=0,'Таблица для заполнения'!$AE35=1)</f>
        <v>1</v>
      </c>
      <c r="AK17" s="132" t="b">
        <f>OR('Таблица для заполнения'!$AE36=0,'Таблица для заполнения'!$AE36=1)</f>
        <v>1</v>
      </c>
      <c r="AL17" s="132" t="b">
        <f>OR('Таблица для заполнения'!$AE37=0,'Таблица для заполнения'!$AE37=1)</f>
        <v>1</v>
      </c>
      <c r="AM17" s="132" t="b">
        <f>OR('Таблица для заполнения'!$AE38=0,'Таблица для заполнения'!$AE38=1)</f>
        <v>1</v>
      </c>
      <c r="AN17" s="132" t="b">
        <f>OR('Таблица для заполнения'!$AE39=0,'Таблица для заполнения'!$AE39=1)</f>
        <v>1</v>
      </c>
      <c r="AO17" s="132" t="b">
        <f>OR('Таблица для заполнения'!$AE40=0,'Таблица для заполнения'!$AE40=1)</f>
        <v>1</v>
      </c>
      <c r="AP17" s="132" t="b">
        <f>OR('Таблица для заполнения'!$AE41=0,'Таблица для заполнения'!$AE41=1)</f>
        <v>1</v>
      </c>
    </row>
    <row r="18" spans="1:42">
      <c r="A18" s="114">
        <v>1</v>
      </c>
      <c r="B18" s="114">
        <v>27</v>
      </c>
      <c r="C18" s="115" t="s">
        <v>369</v>
      </c>
      <c r="D18" s="114"/>
      <c r="E18" s="114"/>
      <c r="F18" s="132" t="s">
        <v>257</v>
      </c>
      <c r="G18" s="132" t="b">
        <f>OR('Таблица для заполнения'!$AF6=0,'Таблица для заполнения'!$AF6=1)</f>
        <v>1</v>
      </c>
      <c r="H18" s="132" t="b">
        <f>OR('Таблица для заполнения'!$AF7=0,'Таблица для заполнения'!$AF7=1)</f>
        <v>1</v>
      </c>
      <c r="I18" s="132" t="b">
        <f>OR('Таблица для заполнения'!$AF8=0,'Таблица для заполнения'!$AF8=1)</f>
        <v>1</v>
      </c>
      <c r="J18" s="132" t="b">
        <f>OR('Таблица для заполнения'!$AF9=0,'Таблица для заполнения'!$AF9=1)</f>
        <v>1</v>
      </c>
      <c r="K18" s="132" t="b">
        <f>OR('Таблица для заполнения'!$AF10=0,'Таблица для заполнения'!$AF10=1)</f>
        <v>1</v>
      </c>
      <c r="L18" s="132" t="b">
        <f>OR('Таблица для заполнения'!$AF11=0,'Таблица для заполнения'!$AF11=1)</f>
        <v>1</v>
      </c>
      <c r="M18" s="132" t="b">
        <f>OR('Таблица для заполнения'!$AF12=0,'Таблица для заполнения'!$AF12=1)</f>
        <v>1</v>
      </c>
      <c r="N18" s="132" t="b">
        <f>OR('Таблица для заполнения'!$AF13=0,'Таблица для заполнения'!$AF13=1)</f>
        <v>1</v>
      </c>
      <c r="O18" s="132" t="b">
        <f>OR('Таблица для заполнения'!$AF14=0,'Таблица для заполнения'!$AF14=1)</f>
        <v>1</v>
      </c>
      <c r="P18" s="132" t="b">
        <f>OR('Таблица для заполнения'!$AF15=0,'Таблица для заполнения'!$AF15=1)</f>
        <v>1</v>
      </c>
      <c r="Q18" s="132" t="b">
        <f>OR('Таблица для заполнения'!$AF16=0,'Таблица для заполнения'!$AF16=1)</f>
        <v>1</v>
      </c>
      <c r="R18" s="132" t="b">
        <f>OR('Таблица для заполнения'!$AF17=0,'Таблица для заполнения'!$AF17=1)</f>
        <v>1</v>
      </c>
      <c r="S18" s="132" t="b">
        <f>OR('Таблица для заполнения'!$AF18=0,'Таблица для заполнения'!$AF18=1)</f>
        <v>1</v>
      </c>
      <c r="T18" s="132" t="b">
        <f>OR('Таблица для заполнения'!$AF19=0,'Таблица для заполнения'!$AF19=1)</f>
        <v>1</v>
      </c>
      <c r="U18" s="132" t="b">
        <f>OR('Таблица для заполнения'!$AF20=0,'Таблица для заполнения'!$AF20=1)</f>
        <v>1</v>
      </c>
      <c r="V18" s="132" t="b">
        <f>OR('Таблица для заполнения'!$AF21=0,'Таблица для заполнения'!$AF21=1)</f>
        <v>1</v>
      </c>
      <c r="W18" s="132" t="b">
        <f>OR('Таблица для заполнения'!$AF22=0,'Таблица для заполнения'!$AF22=1)</f>
        <v>1</v>
      </c>
      <c r="X18" s="132" t="b">
        <f>OR('Таблица для заполнения'!$AF23=0,'Таблица для заполнения'!$AF23=1)</f>
        <v>1</v>
      </c>
      <c r="Y18" s="132" t="b">
        <f>OR('Таблица для заполнения'!$AF24=0,'Таблица для заполнения'!$AF24=1)</f>
        <v>1</v>
      </c>
      <c r="Z18" s="132" t="b">
        <f>OR('Таблица для заполнения'!$AF25=0,'Таблица для заполнения'!$AF25=1)</f>
        <v>1</v>
      </c>
      <c r="AA18" s="132" t="b">
        <f>OR('Таблица для заполнения'!$AF26=0,'Таблица для заполнения'!$AF26=1)</f>
        <v>1</v>
      </c>
      <c r="AB18" s="132" t="b">
        <f>OR('Таблица для заполнения'!$AF27=0,'Таблица для заполнения'!$AF27=1)</f>
        <v>1</v>
      </c>
      <c r="AC18" s="132" t="b">
        <f>OR('Таблица для заполнения'!$AF28=0,'Таблица для заполнения'!$AF28=1)</f>
        <v>1</v>
      </c>
      <c r="AD18" s="132" t="b">
        <f>OR('Таблица для заполнения'!$AF29=0,'Таблица для заполнения'!$AF29=1)</f>
        <v>1</v>
      </c>
      <c r="AE18" s="132" t="b">
        <f>OR('Таблица для заполнения'!$AF30=0,'Таблица для заполнения'!$AF30=1)</f>
        <v>1</v>
      </c>
      <c r="AF18" s="132" t="b">
        <f>OR('Таблица для заполнения'!$AF31=0,'Таблица для заполнения'!$AF31=1)</f>
        <v>1</v>
      </c>
      <c r="AG18" s="132" t="b">
        <f>OR('Таблица для заполнения'!$AF32=0,'Таблица для заполнения'!$AF32=1)</f>
        <v>1</v>
      </c>
      <c r="AH18" s="132" t="b">
        <f>OR('Таблица для заполнения'!$AF33=0,'Таблица для заполнения'!$AF33=1)</f>
        <v>1</v>
      </c>
      <c r="AI18" s="132" t="b">
        <f>OR('Таблица для заполнения'!$AF34=0,'Таблица для заполнения'!$AF34=1)</f>
        <v>1</v>
      </c>
      <c r="AJ18" s="132" t="b">
        <f>OR('Таблица для заполнения'!$AF35=0,'Таблица для заполнения'!$AF35=1)</f>
        <v>1</v>
      </c>
      <c r="AK18" s="132" t="b">
        <f>OR('Таблица для заполнения'!$AF36=0,'Таблица для заполнения'!$AF36=1)</f>
        <v>1</v>
      </c>
      <c r="AL18" s="132" t="b">
        <f>OR('Таблица для заполнения'!$AF37=0,'Таблица для заполнения'!$AF37=1)</f>
        <v>1</v>
      </c>
      <c r="AM18" s="132" t="b">
        <f>OR('Таблица для заполнения'!$AF38=0,'Таблица для заполнения'!$AF38=1)</f>
        <v>1</v>
      </c>
      <c r="AN18" s="132" t="b">
        <f>OR('Таблица для заполнения'!$AF39=0,'Таблица для заполнения'!$AF39=1)</f>
        <v>1</v>
      </c>
      <c r="AO18" s="132" t="b">
        <f>OR('Таблица для заполнения'!$AF40=0,'Таблица для заполнения'!$AF40=1)</f>
        <v>1</v>
      </c>
      <c r="AP18" s="132" t="b">
        <f>OR('Таблица для заполнения'!$AF41=0,'Таблица для заполнения'!$AF41=1)</f>
        <v>1</v>
      </c>
    </row>
    <row r="19" spans="1:42">
      <c r="A19" s="114">
        <v>1</v>
      </c>
      <c r="B19" s="114">
        <v>28</v>
      </c>
      <c r="C19" s="115" t="s">
        <v>369</v>
      </c>
      <c r="D19" s="114"/>
      <c r="E19" s="114"/>
      <c r="F19" s="132" t="s">
        <v>257</v>
      </c>
      <c r="G19" s="132" t="b">
        <f>OR('Таблица для заполнения'!$AG6=0,'Таблица для заполнения'!$AG6=1)</f>
        <v>1</v>
      </c>
      <c r="H19" s="132" t="b">
        <f>OR('Таблица для заполнения'!$AG7=0,'Таблица для заполнения'!$AG7=1)</f>
        <v>1</v>
      </c>
      <c r="I19" s="132" t="b">
        <f>OR('Таблица для заполнения'!$AG8=0,'Таблица для заполнения'!$AG8=1)</f>
        <v>1</v>
      </c>
      <c r="J19" s="132" t="b">
        <f>OR('Таблица для заполнения'!$AG9=0,'Таблица для заполнения'!$AG9=1)</f>
        <v>1</v>
      </c>
      <c r="K19" s="132" t="b">
        <f>OR('Таблица для заполнения'!$AG10=0,'Таблица для заполнения'!$AG10=1)</f>
        <v>1</v>
      </c>
      <c r="L19" s="132" t="b">
        <f>OR('Таблица для заполнения'!$AG11=0,'Таблица для заполнения'!$AG11=1)</f>
        <v>1</v>
      </c>
      <c r="M19" s="132" t="b">
        <f>OR('Таблица для заполнения'!$AG12=0,'Таблица для заполнения'!$AG12=1)</f>
        <v>1</v>
      </c>
      <c r="N19" s="132" t="b">
        <f>OR('Таблица для заполнения'!$AG13=0,'Таблица для заполнения'!$AG13=1)</f>
        <v>1</v>
      </c>
      <c r="O19" s="132" t="b">
        <f>OR('Таблица для заполнения'!$AG14=0,'Таблица для заполнения'!$AG14=1)</f>
        <v>1</v>
      </c>
      <c r="P19" s="132" t="b">
        <f>OR('Таблица для заполнения'!$AG15=0,'Таблица для заполнения'!$AG15=1)</f>
        <v>1</v>
      </c>
      <c r="Q19" s="132" t="b">
        <f>OR('Таблица для заполнения'!$AG16=0,'Таблица для заполнения'!$AG16=1)</f>
        <v>1</v>
      </c>
      <c r="R19" s="132" t="b">
        <f>OR('Таблица для заполнения'!$AG17=0,'Таблица для заполнения'!$AG17=1)</f>
        <v>1</v>
      </c>
      <c r="S19" s="132" t="b">
        <f>OR('Таблица для заполнения'!$AG18=0,'Таблица для заполнения'!$AG18=1)</f>
        <v>1</v>
      </c>
      <c r="T19" s="132" t="b">
        <f>OR('Таблица для заполнения'!$AG19=0,'Таблица для заполнения'!$AG19=1)</f>
        <v>1</v>
      </c>
      <c r="U19" s="132" t="b">
        <f>OR('Таблица для заполнения'!$AG20=0,'Таблица для заполнения'!$AG20=1)</f>
        <v>1</v>
      </c>
      <c r="V19" s="132" t="b">
        <f>OR('Таблица для заполнения'!$AG21=0,'Таблица для заполнения'!$AG21=1)</f>
        <v>1</v>
      </c>
      <c r="W19" s="132" t="b">
        <f>OR('Таблица для заполнения'!$AG22=0,'Таблица для заполнения'!$AG22=1)</f>
        <v>1</v>
      </c>
      <c r="X19" s="132" t="b">
        <f>OR('Таблица для заполнения'!$AG23=0,'Таблица для заполнения'!$AG23=1)</f>
        <v>1</v>
      </c>
      <c r="Y19" s="132" t="b">
        <f>OR('Таблица для заполнения'!$AG24=0,'Таблица для заполнения'!$AG24=1)</f>
        <v>1</v>
      </c>
      <c r="Z19" s="132" t="b">
        <f>OR('Таблица для заполнения'!$AG25=0,'Таблица для заполнения'!$AG25=1)</f>
        <v>1</v>
      </c>
      <c r="AA19" s="132" t="b">
        <f>OR('Таблица для заполнения'!$AG26=0,'Таблица для заполнения'!$AG26=1)</f>
        <v>1</v>
      </c>
      <c r="AB19" s="132" t="b">
        <f>OR('Таблица для заполнения'!$AG27=0,'Таблица для заполнения'!$AG27=1)</f>
        <v>1</v>
      </c>
      <c r="AC19" s="132" t="b">
        <f>OR('Таблица для заполнения'!$AG28=0,'Таблица для заполнения'!$AG28=1)</f>
        <v>1</v>
      </c>
      <c r="AD19" s="132" t="b">
        <f>OR('Таблица для заполнения'!$AG29=0,'Таблица для заполнения'!$AG29=1)</f>
        <v>1</v>
      </c>
      <c r="AE19" s="132" t="b">
        <f>OR('Таблица для заполнения'!$AG30=0,'Таблица для заполнения'!$AG30=1)</f>
        <v>1</v>
      </c>
      <c r="AF19" s="132" t="b">
        <f>OR('Таблица для заполнения'!$AG31=0,'Таблица для заполнения'!$AG31=1)</f>
        <v>1</v>
      </c>
      <c r="AG19" s="132" t="b">
        <f>OR('Таблица для заполнения'!$AG32=0,'Таблица для заполнения'!$AG32=1)</f>
        <v>1</v>
      </c>
      <c r="AH19" s="132" t="b">
        <f>OR('Таблица для заполнения'!$AG33=0,'Таблица для заполнения'!$AG33=1)</f>
        <v>1</v>
      </c>
      <c r="AI19" s="132" t="b">
        <f>OR('Таблица для заполнения'!$AG34=0,'Таблица для заполнения'!$AG34=1)</f>
        <v>1</v>
      </c>
      <c r="AJ19" s="132" t="b">
        <f>OR('Таблица для заполнения'!$AG35=0,'Таблица для заполнения'!$AG35=1)</f>
        <v>1</v>
      </c>
      <c r="AK19" s="132" t="b">
        <f>OR('Таблица для заполнения'!$AG36=0,'Таблица для заполнения'!$AG36=1)</f>
        <v>1</v>
      </c>
      <c r="AL19" s="132" t="b">
        <f>OR('Таблица для заполнения'!$AG37=0,'Таблица для заполнения'!$AG37=1)</f>
        <v>1</v>
      </c>
      <c r="AM19" s="132" t="b">
        <f>OR('Таблица для заполнения'!$AG38=0,'Таблица для заполнения'!$AG38=1)</f>
        <v>1</v>
      </c>
      <c r="AN19" s="132" t="b">
        <f>OR('Таблица для заполнения'!$AG39=0,'Таблица для заполнения'!$AG39=1)</f>
        <v>1</v>
      </c>
      <c r="AO19" s="132" t="b">
        <f>OR('Таблица для заполнения'!$AG40=0,'Таблица для заполнения'!$AG40=1)</f>
        <v>1</v>
      </c>
      <c r="AP19" s="132" t="b">
        <f>OR('Таблица для заполнения'!$AG41=0,'Таблица для заполнения'!$AG41=1)</f>
        <v>1</v>
      </c>
    </row>
    <row r="20" spans="1:42">
      <c r="A20" s="114">
        <v>2</v>
      </c>
      <c r="B20" s="114">
        <v>3</v>
      </c>
      <c r="C20" s="114" t="s">
        <v>364</v>
      </c>
      <c r="D20" s="114">
        <v>2</v>
      </c>
      <c r="E20" s="114" t="s">
        <v>405</v>
      </c>
      <c r="F20" s="132" t="b">
        <f>'Таблица для заполнения'!$AL5&gt;='Таблица для заполнения'!$AM5+'Таблица для заполнения'!$AN5</f>
        <v>1</v>
      </c>
      <c r="G20" s="132" t="b">
        <f>'Таблица для заполнения'!$AL6&gt;='Таблица для заполнения'!$AM6+'Таблица для заполнения'!$AN6</f>
        <v>1</v>
      </c>
      <c r="H20" s="132" t="b">
        <f>'Таблица для заполнения'!$AL7&gt;='Таблица для заполнения'!$AM7+'Таблица для заполнения'!$AN7</f>
        <v>1</v>
      </c>
      <c r="I20" s="132" t="b">
        <f>'Таблица для заполнения'!$AL8&gt;='Таблица для заполнения'!$AM8+'Таблица для заполнения'!$AN8</f>
        <v>1</v>
      </c>
      <c r="J20" s="132" t="b">
        <f>'Таблица для заполнения'!$AL9&gt;='Таблица для заполнения'!$AM9+'Таблица для заполнения'!$AN9</f>
        <v>1</v>
      </c>
      <c r="K20" s="132" t="b">
        <f>'Таблица для заполнения'!$AL10&gt;='Таблица для заполнения'!$AM10+'Таблица для заполнения'!$AN10</f>
        <v>1</v>
      </c>
      <c r="L20" s="132" t="b">
        <f>'Таблица для заполнения'!$AL11&gt;='Таблица для заполнения'!$AM11+'Таблица для заполнения'!$AN11</f>
        <v>1</v>
      </c>
      <c r="M20" s="132" t="b">
        <f>'Таблица для заполнения'!$AL12&gt;='Таблица для заполнения'!$AM12+'Таблица для заполнения'!$AN12</f>
        <v>1</v>
      </c>
      <c r="N20" s="132" t="b">
        <f>'Таблица для заполнения'!$AL13&gt;='Таблица для заполнения'!$AM13+'Таблица для заполнения'!$AN13</f>
        <v>1</v>
      </c>
      <c r="O20" s="132" t="b">
        <f>'Таблица для заполнения'!$AL14&gt;='Таблица для заполнения'!$AM14+'Таблица для заполнения'!$AN14</f>
        <v>1</v>
      </c>
      <c r="P20" s="132" t="b">
        <f>'Таблица для заполнения'!$AL15&gt;='Таблица для заполнения'!$AM15+'Таблица для заполнения'!$AN15</f>
        <v>1</v>
      </c>
      <c r="Q20" s="132" t="b">
        <f>'Таблица для заполнения'!$AL16&gt;='Таблица для заполнения'!$AM16+'Таблица для заполнения'!$AN16</f>
        <v>1</v>
      </c>
      <c r="R20" s="132" t="b">
        <f>'Таблица для заполнения'!$AL17&gt;='Таблица для заполнения'!$AM17+'Таблица для заполнения'!$AN17</f>
        <v>1</v>
      </c>
      <c r="S20" s="132" t="b">
        <f>'Таблица для заполнения'!$AL18&gt;='Таблица для заполнения'!$AM18+'Таблица для заполнения'!$AN18</f>
        <v>1</v>
      </c>
      <c r="T20" s="132" t="b">
        <f>'Таблица для заполнения'!$AL19&gt;='Таблица для заполнения'!$AM19+'Таблица для заполнения'!$AN19</f>
        <v>1</v>
      </c>
      <c r="U20" s="132" t="b">
        <f>'Таблица для заполнения'!$AL20&gt;='Таблица для заполнения'!$AM20+'Таблица для заполнения'!$AN20</f>
        <v>1</v>
      </c>
      <c r="V20" s="132" t="b">
        <f>'Таблица для заполнения'!$AL21&gt;='Таблица для заполнения'!$AM21+'Таблица для заполнения'!$AN21</f>
        <v>1</v>
      </c>
      <c r="W20" s="132" t="b">
        <f>'Таблица для заполнения'!$AL22&gt;='Таблица для заполнения'!$AM22+'Таблица для заполнения'!$AN22</f>
        <v>1</v>
      </c>
      <c r="X20" s="132" t="b">
        <f>'Таблица для заполнения'!$AL23&gt;='Таблица для заполнения'!$AM23+'Таблица для заполнения'!$AN23</f>
        <v>1</v>
      </c>
      <c r="Y20" s="132" t="b">
        <f>'Таблица для заполнения'!$AL24&gt;='Таблица для заполнения'!$AM24+'Таблица для заполнения'!$AN24</f>
        <v>1</v>
      </c>
      <c r="Z20" s="132" t="b">
        <f>'Таблица для заполнения'!$AL25&gt;='Таблица для заполнения'!$AM25+'Таблица для заполнения'!$AN25</f>
        <v>1</v>
      </c>
      <c r="AA20" s="132" t="b">
        <f>'Таблица для заполнения'!$AL26&gt;='Таблица для заполнения'!$AM26+'Таблица для заполнения'!$AN26</f>
        <v>1</v>
      </c>
      <c r="AB20" s="132" t="b">
        <f>'Таблица для заполнения'!$AL27&gt;='Таблица для заполнения'!$AM27+'Таблица для заполнения'!$AN27</f>
        <v>1</v>
      </c>
      <c r="AC20" s="132" t="b">
        <f>'Таблица для заполнения'!$AL28&gt;='Таблица для заполнения'!$AM28+'Таблица для заполнения'!$AN28</f>
        <v>1</v>
      </c>
      <c r="AD20" s="132" t="b">
        <f>'Таблица для заполнения'!$AL29&gt;='Таблица для заполнения'!$AM29+'Таблица для заполнения'!$AN29</f>
        <v>1</v>
      </c>
      <c r="AE20" s="132" t="b">
        <f>'Таблица для заполнения'!$AL30&gt;='Таблица для заполнения'!$AM30+'Таблица для заполнения'!$AN30</f>
        <v>1</v>
      </c>
      <c r="AF20" s="132" t="b">
        <f>'Таблица для заполнения'!$AL31&gt;='Таблица для заполнения'!$AM31+'Таблица для заполнения'!$AN31</f>
        <v>1</v>
      </c>
      <c r="AG20" s="132" t="b">
        <f>'Таблица для заполнения'!$AL32&gt;='Таблица для заполнения'!$AM32+'Таблица для заполнения'!$AN32</f>
        <v>1</v>
      </c>
      <c r="AH20" s="132" t="b">
        <f>'Таблица для заполнения'!$AL33&gt;='Таблица для заполнения'!$AM33+'Таблица для заполнения'!$AN33</f>
        <v>1</v>
      </c>
      <c r="AI20" s="132" t="b">
        <f>'Таблица для заполнения'!$AL34&gt;='Таблица для заполнения'!$AM34+'Таблица для заполнения'!$AN34</f>
        <v>1</v>
      </c>
      <c r="AJ20" s="132" t="b">
        <f>'Таблица для заполнения'!$AL35&gt;='Таблица для заполнения'!$AM35+'Таблица для заполнения'!$AN35</f>
        <v>1</v>
      </c>
      <c r="AK20" s="132" t="b">
        <f>'Таблица для заполнения'!$AL36&gt;='Таблица для заполнения'!$AM36+'Таблица для заполнения'!$AN36</f>
        <v>1</v>
      </c>
      <c r="AL20" s="132" t="b">
        <f>'Таблица для заполнения'!$AL37&gt;='Таблица для заполнения'!$AM37+'Таблица для заполнения'!$AN37</f>
        <v>1</v>
      </c>
      <c r="AM20" s="132" t="b">
        <f>'Таблица для заполнения'!$AL38&gt;='Таблица для заполнения'!$AM38+'Таблица для заполнения'!$AN38</f>
        <v>1</v>
      </c>
      <c r="AN20" s="132" t="b">
        <f>'Таблица для заполнения'!$AL39&gt;='Таблица для заполнения'!$AM39+'Таблица для заполнения'!$AN39</f>
        <v>1</v>
      </c>
      <c r="AO20" s="132" t="b">
        <f>'Таблица для заполнения'!$AL40&gt;='Таблица для заполнения'!$AM40+'Таблица для заполнения'!$AN40</f>
        <v>1</v>
      </c>
      <c r="AP20" s="132" t="b">
        <f>'Таблица для заполнения'!$AL41&gt;='Таблица для заполнения'!$AM41+'Таблица для заполнения'!$AN41</f>
        <v>1</v>
      </c>
    </row>
    <row r="21" spans="1:42" s="108" customFormat="1">
      <c r="A21" s="114">
        <v>2</v>
      </c>
      <c r="B21" s="114">
        <v>6</v>
      </c>
      <c r="C21" s="114" t="s">
        <v>364</v>
      </c>
      <c r="D21" s="114">
        <v>2</v>
      </c>
      <c r="E21" s="114" t="s">
        <v>409</v>
      </c>
      <c r="F21" s="132" t="b">
        <f>('Таблица для заполнения'!$AM5+'Таблица для заполнения'!$AN5)-('Таблица для заполнения'!$AR5+'Таблица для заполнения'!$AS5)&lt;='Таблица для заполнения'!$AO5</f>
        <v>1</v>
      </c>
      <c r="G21" s="132" t="b">
        <f>('Таблица для заполнения'!$AM6+'Таблица для заполнения'!$AN6)-('Таблица для заполнения'!$AR6+'Таблица для заполнения'!$AS6)&lt;='Таблица для заполнения'!$AO6</f>
        <v>1</v>
      </c>
      <c r="H21" s="132" t="b">
        <f>('Таблица для заполнения'!$AM7+'Таблица для заполнения'!$AN7)-('Таблица для заполнения'!$AR7+'Таблица для заполнения'!$AS7)&lt;='Таблица для заполнения'!$AO7</f>
        <v>1</v>
      </c>
      <c r="I21" s="132" t="b">
        <f>('Таблица для заполнения'!$AM8+'Таблица для заполнения'!$AN8)-('Таблица для заполнения'!$AR8+'Таблица для заполнения'!$AS8)&lt;='Таблица для заполнения'!$AO8</f>
        <v>1</v>
      </c>
      <c r="J21" s="132" t="b">
        <f>('Таблица для заполнения'!$AM9+'Таблица для заполнения'!$AN9)-('Таблица для заполнения'!$AR9+'Таблица для заполнения'!$AS9)&lt;='Таблица для заполнения'!$AO9</f>
        <v>1</v>
      </c>
      <c r="K21" s="132" t="b">
        <f>('Таблица для заполнения'!$AM10+'Таблица для заполнения'!$AN10)-('Таблица для заполнения'!$AR10+'Таблица для заполнения'!$AS10)&lt;='Таблица для заполнения'!$AO10</f>
        <v>1</v>
      </c>
      <c r="L21" s="132" t="b">
        <f>('Таблица для заполнения'!$AM11+'Таблица для заполнения'!$AN11)-('Таблица для заполнения'!$AR11+'Таблица для заполнения'!$AS11)&lt;='Таблица для заполнения'!$AO11</f>
        <v>1</v>
      </c>
      <c r="M21" s="132" t="b">
        <f>('Таблица для заполнения'!$AM12+'Таблица для заполнения'!$AN12)-('Таблица для заполнения'!$AR12+'Таблица для заполнения'!$AS12)&lt;='Таблица для заполнения'!$AO12</f>
        <v>1</v>
      </c>
      <c r="N21" s="132" t="b">
        <f>('Таблица для заполнения'!$AM13+'Таблица для заполнения'!$AN13)-('Таблица для заполнения'!$AR13+'Таблица для заполнения'!$AS13)&lt;='Таблица для заполнения'!$AO13</f>
        <v>1</v>
      </c>
      <c r="O21" s="132" t="b">
        <f>('Таблица для заполнения'!$AM14+'Таблица для заполнения'!$AN14)-('Таблица для заполнения'!$AR14+'Таблица для заполнения'!$AS14)&lt;='Таблица для заполнения'!$AO14</f>
        <v>1</v>
      </c>
      <c r="P21" s="132" t="b">
        <f>('Таблица для заполнения'!$AM15+'Таблица для заполнения'!$AN15)-('Таблица для заполнения'!$AR15+'Таблица для заполнения'!$AS15)&lt;='Таблица для заполнения'!$AO15</f>
        <v>1</v>
      </c>
      <c r="Q21" s="132" t="b">
        <f>('Таблица для заполнения'!$AM16+'Таблица для заполнения'!$AN16)-('Таблица для заполнения'!$AR16+'Таблица для заполнения'!$AS16)&lt;='Таблица для заполнения'!$AO16</f>
        <v>1</v>
      </c>
      <c r="R21" s="132" t="b">
        <f>('Таблица для заполнения'!$AM17+'Таблица для заполнения'!$AN17)-('Таблица для заполнения'!$AR17+'Таблица для заполнения'!$AS17)&lt;='Таблица для заполнения'!$AO17</f>
        <v>1</v>
      </c>
      <c r="S21" s="132" t="b">
        <f>('Таблица для заполнения'!$AM18+'Таблица для заполнения'!$AN18)-('Таблица для заполнения'!$AR18+'Таблица для заполнения'!$AS18)&lt;='Таблица для заполнения'!$AO18</f>
        <v>1</v>
      </c>
      <c r="T21" s="132" t="b">
        <f>('Таблица для заполнения'!$AM19+'Таблица для заполнения'!$AN19)-('Таблица для заполнения'!$AR19+'Таблица для заполнения'!$AS19)&lt;='Таблица для заполнения'!$AO19</f>
        <v>1</v>
      </c>
      <c r="U21" s="132" t="b">
        <f>('Таблица для заполнения'!$AM20+'Таблица для заполнения'!$AN20)-('Таблица для заполнения'!$AR20+'Таблица для заполнения'!$AS20)&lt;='Таблица для заполнения'!$AO20</f>
        <v>1</v>
      </c>
      <c r="V21" s="132" t="b">
        <f>('Таблица для заполнения'!$AM21+'Таблица для заполнения'!$AN21)-('Таблица для заполнения'!$AR21+'Таблица для заполнения'!$AS21)&lt;='Таблица для заполнения'!$AO21</f>
        <v>1</v>
      </c>
      <c r="W21" s="132" t="b">
        <f>('Таблица для заполнения'!$AM22+'Таблица для заполнения'!$AN22)-('Таблица для заполнения'!$AR22+'Таблица для заполнения'!$AS22)&lt;='Таблица для заполнения'!$AO22</f>
        <v>1</v>
      </c>
      <c r="X21" s="132" t="b">
        <f>('Таблица для заполнения'!$AM23+'Таблица для заполнения'!$AN23)-('Таблица для заполнения'!$AR23+'Таблица для заполнения'!$AS23)&lt;='Таблица для заполнения'!$AO23</f>
        <v>1</v>
      </c>
      <c r="Y21" s="132" t="b">
        <f>('Таблица для заполнения'!$AM24+'Таблица для заполнения'!$AN24)-('Таблица для заполнения'!$AR24+'Таблица для заполнения'!$AS24)&lt;='Таблица для заполнения'!$AO24</f>
        <v>1</v>
      </c>
      <c r="Z21" s="132" t="b">
        <f>('Таблица для заполнения'!$AM25+'Таблица для заполнения'!$AN25)-('Таблица для заполнения'!$AR25+'Таблица для заполнения'!$AS25)&lt;='Таблица для заполнения'!$AO25</f>
        <v>1</v>
      </c>
      <c r="AA21" s="132" t="b">
        <f>('Таблица для заполнения'!$AM26+'Таблица для заполнения'!$AN26)-('Таблица для заполнения'!$AR26+'Таблица для заполнения'!$AS26)&lt;='Таблица для заполнения'!$AO26</f>
        <v>1</v>
      </c>
      <c r="AB21" s="132" t="b">
        <f>('Таблица для заполнения'!$AM27+'Таблица для заполнения'!$AN27)-('Таблица для заполнения'!$AR27+'Таблица для заполнения'!$AS27)&lt;='Таблица для заполнения'!$AO27</f>
        <v>1</v>
      </c>
      <c r="AC21" s="132" t="b">
        <f>('Таблица для заполнения'!$AM28+'Таблица для заполнения'!$AN28)-('Таблица для заполнения'!$AR28+'Таблица для заполнения'!$AS28)&lt;='Таблица для заполнения'!$AO28</f>
        <v>1</v>
      </c>
      <c r="AD21" s="132" t="b">
        <f>('Таблица для заполнения'!$AM29+'Таблица для заполнения'!$AN29)-('Таблица для заполнения'!$AR29+'Таблица для заполнения'!$AS29)&lt;='Таблица для заполнения'!$AO29</f>
        <v>1</v>
      </c>
      <c r="AE21" s="132" t="b">
        <f>('Таблица для заполнения'!$AM30+'Таблица для заполнения'!$AN30)-('Таблица для заполнения'!$AR30+'Таблица для заполнения'!$AS30)&lt;='Таблица для заполнения'!$AO30</f>
        <v>1</v>
      </c>
      <c r="AF21" s="132" t="b">
        <f>('Таблица для заполнения'!$AM31+'Таблица для заполнения'!$AN31)-('Таблица для заполнения'!$AR31+'Таблица для заполнения'!$AS31)&lt;='Таблица для заполнения'!$AO31</f>
        <v>1</v>
      </c>
      <c r="AG21" s="132" t="b">
        <f>('Таблица для заполнения'!$AM32+'Таблица для заполнения'!$AN32)-('Таблица для заполнения'!$AR32+'Таблица для заполнения'!$AS32)&lt;='Таблица для заполнения'!$AO32</f>
        <v>1</v>
      </c>
      <c r="AH21" s="132" t="b">
        <f>('Таблица для заполнения'!$AM33+'Таблица для заполнения'!$AN33)-('Таблица для заполнения'!$AR33+'Таблица для заполнения'!$AS33)&lt;='Таблица для заполнения'!$AO33</f>
        <v>1</v>
      </c>
      <c r="AI21" s="132" t="b">
        <f>('Таблица для заполнения'!$AM34+'Таблица для заполнения'!$AN34)-('Таблица для заполнения'!$AR34+'Таблица для заполнения'!$AS34)&lt;='Таблица для заполнения'!$AO34</f>
        <v>1</v>
      </c>
      <c r="AJ21" s="132" t="b">
        <f>('Таблица для заполнения'!$AM35+'Таблица для заполнения'!$AN35)-('Таблица для заполнения'!$AR35+'Таблица для заполнения'!$AS35)&lt;='Таблица для заполнения'!$AO35</f>
        <v>1</v>
      </c>
      <c r="AK21" s="132" t="b">
        <f>('Таблица для заполнения'!$AM36+'Таблица для заполнения'!$AN36)-('Таблица для заполнения'!$AR36+'Таблица для заполнения'!$AS36)&lt;='Таблица для заполнения'!$AO36</f>
        <v>1</v>
      </c>
      <c r="AL21" s="132" t="b">
        <f>('Таблица для заполнения'!$AM37+'Таблица для заполнения'!$AN37)-('Таблица для заполнения'!$AR37+'Таблица для заполнения'!$AS37)&lt;='Таблица для заполнения'!$AO37</f>
        <v>1</v>
      </c>
      <c r="AM21" s="132" t="b">
        <f>('Таблица для заполнения'!$AM38+'Таблица для заполнения'!$AN38)-('Таблица для заполнения'!$AR38+'Таблица для заполнения'!$AS38)&lt;='Таблица для заполнения'!$AO38</f>
        <v>1</v>
      </c>
      <c r="AN21" s="132" t="b">
        <f>('Таблица для заполнения'!$AM39+'Таблица для заполнения'!$AN39)-('Таблица для заполнения'!$AR39+'Таблица для заполнения'!$AS39)&lt;='Таблица для заполнения'!$AO39</f>
        <v>1</v>
      </c>
      <c r="AO21" s="132" t="b">
        <f>('Таблица для заполнения'!$AM40+'Таблица для заполнения'!$AN40)-('Таблица для заполнения'!$AR40+'Таблица для заполнения'!$AS40)&lt;='Таблица для заполнения'!$AO40</f>
        <v>1</v>
      </c>
      <c r="AP21" s="132" t="b">
        <f>('Таблица для заполнения'!$AM41+'Таблица для заполнения'!$AN41)-('Таблица для заполнения'!$AR41+'Таблица для заполнения'!$AS41)&lt;='Таблица для заполнения'!$AO41</f>
        <v>1</v>
      </c>
    </row>
    <row r="22" spans="1:42">
      <c r="A22" s="114">
        <v>2</v>
      </c>
      <c r="B22" s="114">
        <v>3</v>
      </c>
      <c r="C22" s="114" t="s">
        <v>364</v>
      </c>
      <c r="D22" s="114">
        <v>2</v>
      </c>
      <c r="E22" s="114">
        <v>8</v>
      </c>
      <c r="F22" s="132" t="b">
        <f>OR('Таблица для заполнения'!$AL5&gt;'Таблица для заполнения'!$AQ5,AND('Таблица для заполнения'!$AL5='Таблица для заполнения'!$AQ5,'Таблица для заполнения'!$AM5='Таблица для заполнения'!$AR5,'Таблица для заполнения'!$AN5='Таблица для заполнения'!$AS5))</f>
        <v>1</v>
      </c>
      <c r="G22" s="132" t="b">
        <f>OR('Таблица для заполнения'!$AL6&gt;'Таблица для заполнения'!$AQ6,AND('Таблица для заполнения'!$AL6='Таблица для заполнения'!$AQ6,'Таблица для заполнения'!$AM6='Таблица для заполнения'!$AR6,'Таблица для заполнения'!$AN6='Таблица для заполнения'!$AS6))</f>
        <v>1</v>
      </c>
      <c r="H22" s="132" t="b">
        <f>OR('Таблица для заполнения'!$AL7&gt;'Таблица для заполнения'!$AQ7,AND('Таблица для заполнения'!$AL7='Таблица для заполнения'!$AQ7,'Таблица для заполнения'!$AM7='Таблица для заполнения'!$AR7,'Таблица для заполнения'!$AN7='Таблица для заполнения'!$AS7))</f>
        <v>1</v>
      </c>
      <c r="I22" s="132" t="b">
        <f>OR('Таблица для заполнения'!$AL8&gt;'Таблица для заполнения'!$AQ8,AND('Таблица для заполнения'!$AL8='Таблица для заполнения'!$AQ8,'Таблица для заполнения'!$AM8='Таблица для заполнения'!$AR8,'Таблица для заполнения'!$AN8='Таблица для заполнения'!$AS8))</f>
        <v>1</v>
      </c>
      <c r="J22" s="132" t="b">
        <f>OR('Таблица для заполнения'!$AL9&gt;'Таблица для заполнения'!$AQ9,AND('Таблица для заполнения'!$AL9='Таблица для заполнения'!$AQ9,'Таблица для заполнения'!$AM9='Таблица для заполнения'!$AR9,'Таблица для заполнения'!$AN9='Таблица для заполнения'!$AS9))</f>
        <v>1</v>
      </c>
      <c r="K22" s="132" t="b">
        <f>OR('Таблица для заполнения'!$AL10&gt;'Таблица для заполнения'!$AQ10,AND('Таблица для заполнения'!$AL10='Таблица для заполнения'!$AQ10,'Таблица для заполнения'!$AM10='Таблица для заполнения'!$AR10,'Таблица для заполнения'!$AN10='Таблица для заполнения'!$AS10))</f>
        <v>1</v>
      </c>
      <c r="L22" s="132" t="b">
        <f>OR('Таблица для заполнения'!$AL11&gt;'Таблица для заполнения'!$AQ11,AND('Таблица для заполнения'!$AL11='Таблица для заполнения'!$AQ11,'Таблица для заполнения'!$AM11='Таблица для заполнения'!$AR11,'Таблица для заполнения'!$AN11='Таблица для заполнения'!$AS11))</f>
        <v>1</v>
      </c>
      <c r="M22" s="132" t="b">
        <f>OR('Таблица для заполнения'!$AL12&gt;'Таблица для заполнения'!$AQ12,AND('Таблица для заполнения'!$AL12='Таблица для заполнения'!$AQ12,'Таблица для заполнения'!$AM12='Таблица для заполнения'!$AR12,'Таблица для заполнения'!$AN12='Таблица для заполнения'!$AS12))</f>
        <v>1</v>
      </c>
      <c r="N22" s="132" t="b">
        <f>OR('Таблица для заполнения'!$AL13&gt;'Таблица для заполнения'!$AQ13,AND('Таблица для заполнения'!$AL13='Таблица для заполнения'!$AQ13,'Таблица для заполнения'!$AM13='Таблица для заполнения'!$AR13,'Таблица для заполнения'!$AN13='Таблица для заполнения'!$AS13))</f>
        <v>1</v>
      </c>
      <c r="O22" s="132" t="b">
        <f>OR('Таблица для заполнения'!$AL14&gt;'Таблица для заполнения'!$AQ14,AND('Таблица для заполнения'!$AL14='Таблица для заполнения'!$AQ14,'Таблица для заполнения'!$AM14='Таблица для заполнения'!$AR14,'Таблица для заполнения'!$AN14='Таблица для заполнения'!$AS14))</f>
        <v>1</v>
      </c>
      <c r="P22" s="132" t="b">
        <f>OR('Таблица для заполнения'!$AL15&gt;'Таблица для заполнения'!$AQ15,AND('Таблица для заполнения'!$AL15='Таблица для заполнения'!$AQ15,'Таблица для заполнения'!$AM15='Таблица для заполнения'!$AR15,'Таблица для заполнения'!$AN15='Таблица для заполнения'!$AS15))</f>
        <v>1</v>
      </c>
      <c r="Q22" s="132" t="b">
        <f>OR('Таблица для заполнения'!$AL16&gt;'Таблица для заполнения'!$AQ16,AND('Таблица для заполнения'!$AL16='Таблица для заполнения'!$AQ16,'Таблица для заполнения'!$AM16='Таблица для заполнения'!$AR16,'Таблица для заполнения'!$AN16='Таблица для заполнения'!$AS16))</f>
        <v>1</v>
      </c>
      <c r="R22" s="132" t="b">
        <f>OR('Таблица для заполнения'!$AL17&gt;'Таблица для заполнения'!$AQ17,AND('Таблица для заполнения'!$AL17='Таблица для заполнения'!$AQ17,'Таблица для заполнения'!$AM17='Таблица для заполнения'!$AR17,'Таблица для заполнения'!$AN17='Таблица для заполнения'!$AS17))</f>
        <v>1</v>
      </c>
      <c r="S22" s="132" t="b">
        <f>OR('Таблица для заполнения'!$AL18&gt;'Таблица для заполнения'!$AQ18,AND('Таблица для заполнения'!$AL18='Таблица для заполнения'!$AQ18,'Таблица для заполнения'!$AM18='Таблица для заполнения'!$AR18,'Таблица для заполнения'!$AN18='Таблица для заполнения'!$AS18))</f>
        <v>1</v>
      </c>
      <c r="T22" s="132" t="b">
        <f>OR('Таблица для заполнения'!$AL19&gt;'Таблица для заполнения'!$AQ19,AND('Таблица для заполнения'!$AL19='Таблица для заполнения'!$AQ19,'Таблица для заполнения'!$AM19='Таблица для заполнения'!$AR19,'Таблица для заполнения'!$AN19='Таблица для заполнения'!$AS19))</f>
        <v>1</v>
      </c>
      <c r="U22" s="132" t="b">
        <f>OR('Таблица для заполнения'!$AL20&gt;'Таблица для заполнения'!$AQ20,AND('Таблица для заполнения'!$AL20='Таблица для заполнения'!$AQ20,'Таблица для заполнения'!$AM20='Таблица для заполнения'!$AR20,'Таблица для заполнения'!$AN20='Таблица для заполнения'!$AS20))</f>
        <v>1</v>
      </c>
      <c r="V22" s="132" t="b">
        <f>OR('Таблица для заполнения'!$AL21&gt;'Таблица для заполнения'!$AQ21,AND('Таблица для заполнения'!$AL21='Таблица для заполнения'!$AQ21,'Таблица для заполнения'!$AM21='Таблица для заполнения'!$AR21,'Таблица для заполнения'!$AN21='Таблица для заполнения'!$AS21))</f>
        <v>1</v>
      </c>
      <c r="W22" s="132" t="b">
        <f>OR('Таблица для заполнения'!$AL22&gt;'Таблица для заполнения'!$AQ22,AND('Таблица для заполнения'!$AL22='Таблица для заполнения'!$AQ22,'Таблица для заполнения'!$AM22='Таблица для заполнения'!$AR22,'Таблица для заполнения'!$AN22='Таблица для заполнения'!$AS22))</f>
        <v>1</v>
      </c>
      <c r="X22" s="132" t="b">
        <f>OR('Таблица для заполнения'!$AL23&gt;'Таблица для заполнения'!$AQ23,AND('Таблица для заполнения'!$AL23='Таблица для заполнения'!$AQ23,'Таблица для заполнения'!$AM23='Таблица для заполнения'!$AR23,'Таблица для заполнения'!$AN23='Таблица для заполнения'!$AS23))</f>
        <v>1</v>
      </c>
      <c r="Y22" s="132" t="b">
        <f>OR('Таблица для заполнения'!$AL24&gt;'Таблица для заполнения'!$AQ24,AND('Таблица для заполнения'!$AL24='Таблица для заполнения'!$AQ24,'Таблица для заполнения'!$AM24='Таблица для заполнения'!$AR24,'Таблица для заполнения'!$AN24='Таблица для заполнения'!$AS24))</f>
        <v>1</v>
      </c>
      <c r="Z22" s="132" t="b">
        <f>OR('Таблица для заполнения'!$AL25&gt;'Таблица для заполнения'!$AQ25,AND('Таблица для заполнения'!$AL25='Таблица для заполнения'!$AQ25,'Таблица для заполнения'!$AM25='Таблица для заполнения'!$AR25,'Таблица для заполнения'!$AN25='Таблица для заполнения'!$AS25))</f>
        <v>1</v>
      </c>
      <c r="AA22" s="132" t="b">
        <f>OR('Таблица для заполнения'!$AL26&gt;'Таблица для заполнения'!$AQ26,AND('Таблица для заполнения'!$AL26='Таблица для заполнения'!$AQ26,'Таблица для заполнения'!$AM26='Таблица для заполнения'!$AR26,'Таблица для заполнения'!$AN26='Таблица для заполнения'!$AS26))</f>
        <v>1</v>
      </c>
      <c r="AB22" s="132" t="b">
        <f>OR('Таблица для заполнения'!$AL27&gt;'Таблица для заполнения'!$AQ27,AND('Таблица для заполнения'!$AL27='Таблица для заполнения'!$AQ27,'Таблица для заполнения'!$AM27='Таблица для заполнения'!$AR27,'Таблица для заполнения'!$AN27='Таблица для заполнения'!$AS27))</f>
        <v>1</v>
      </c>
      <c r="AC22" s="132" t="b">
        <f>OR('Таблица для заполнения'!$AL28&gt;'Таблица для заполнения'!$AQ28,AND('Таблица для заполнения'!$AL28='Таблица для заполнения'!$AQ28,'Таблица для заполнения'!$AM28='Таблица для заполнения'!$AR28,'Таблица для заполнения'!$AN28='Таблица для заполнения'!$AS28))</f>
        <v>1</v>
      </c>
      <c r="AD22" s="132" t="b">
        <f>OR('Таблица для заполнения'!$AL29&gt;'Таблица для заполнения'!$AQ29,AND('Таблица для заполнения'!$AL29='Таблица для заполнения'!$AQ29,'Таблица для заполнения'!$AM29='Таблица для заполнения'!$AR29,'Таблица для заполнения'!$AN29='Таблица для заполнения'!$AS29))</f>
        <v>1</v>
      </c>
      <c r="AE22" s="132" t="b">
        <f>OR('Таблица для заполнения'!$AL30&gt;'Таблица для заполнения'!$AQ30,AND('Таблица для заполнения'!$AL30='Таблица для заполнения'!$AQ30,'Таблица для заполнения'!$AM30='Таблица для заполнения'!$AR30,'Таблица для заполнения'!$AN30='Таблица для заполнения'!$AS30))</f>
        <v>1</v>
      </c>
      <c r="AF22" s="132" t="b">
        <f>OR('Таблица для заполнения'!$AL31&gt;'Таблица для заполнения'!$AQ31,AND('Таблица для заполнения'!$AL31='Таблица для заполнения'!$AQ31,'Таблица для заполнения'!$AM31='Таблица для заполнения'!$AR31,'Таблица для заполнения'!$AN31='Таблица для заполнения'!$AS31))</f>
        <v>1</v>
      </c>
      <c r="AG22" s="132" t="b">
        <f>OR('Таблица для заполнения'!$AL32&gt;'Таблица для заполнения'!$AQ32,AND('Таблица для заполнения'!$AL32='Таблица для заполнения'!$AQ32,'Таблица для заполнения'!$AM32='Таблица для заполнения'!$AR32,'Таблица для заполнения'!$AN32='Таблица для заполнения'!$AS32))</f>
        <v>1</v>
      </c>
      <c r="AH22" s="132" t="b">
        <f>OR('Таблица для заполнения'!$AL33&gt;'Таблица для заполнения'!$AQ33,AND('Таблица для заполнения'!$AL33='Таблица для заполнения'!$AQ33,'Таблица для заполнения'!$AM33='Таблица для заполнения'!$AR33,'Таблица для заполнения'!$AN33='Таблица для заполнения'!$AS33))</f>
        <v>1</v>
      </c>
      <c r="AI22" s="132" t="b">
        <f>OR('Таблица для заполнения'!$AL34&gt;'Таблица для заполнения'!$AQ34,AND('Таблица для заполнения'!$AL34='Таблица для заполнения'!$AQ34,'Таблица для заполнения'!$AM34='Таблица для заполнения'!$AR34,'Таблица для заполнения'!$AN34='Таблица для заполнения'!$AS34))</f>
        <v>1</v>
      </c>
      <c r="AJ22" s="132" t="b">
        <f>OR('Таблица для заполнения'!$AL35&gt;'Таблица для заполнения'!$AQ35,AND('Таблица для заполнения'!$AL35='Таблица для заполнения'!$AQ35,'Таблица для заполнения'!$AM35='Таблица для заполнения'!$AR35,'Таблица для заполнения'!$AN35='Таблица для заполнения'!$AS35))</f>
        <v>1</v>
      </c>
      <c r="AK22" s="132" t="b">
        <f>OR('Таблица для заполнения'!$AL36&gt;'Таблица для заполнения'!$AQ36,AND('Таблица для заполнения'!$AL36='Таблица для заполнения'!$AQ36,'Таблица для заполнения'!$AM36='Таблица для заполнения'!$AR36,'Таблица для заполнения'!$AN36='Таблица для заполнения'!$AS36))</f>
        <v>1</v>
      </c>
      <c r="AL22" s="132" t="b">
        <f>OR('Таблица для заполнения'!$AL37&gt;'Таблица для заполнения'!$AQ37,AND('Таблица для заполнения'!$AL37='Таблица для заполнения'!$AQ37,'Таблица для заполнения'!$AM37='Таблица для заполнения'!$AR37,'Таблица для заполнения'!$AN37='Таблица для заполнения'!$AS37))</f>
        <v>1</v>
      </c>
      <c r="AM22" s="132" t="b">
        <f>OR('Таблица для заполнения'!$AL38&gt;'Таблица для заполнения'!$AQ38,AND('Таблица для заполнения'!$AL38='Таблица для заполнения'!$AQ38,'Таблица для заполнения'!$AM38='Таблица для заполнения'!$AR38,'Таблица для заполнения'!$AN38='Таблица для заполнения'!$AS38))</f>
        <v>1</v>
      </c>
      <c r="AN22" s="132" t="b">
        <f>OR('Таблица для заполнения'!$AL39&gt;'Таблица для заполнения'!$AQ39,AND('Таблица для заполнения'!$AL39='Таблица для заполнения'!$AQ39,'Таблица для заполнения'!$AM39='Таблица для заполнения'!$AR39,'Таблица для заполнения'!$AN39='Таблица для заполнения'!$AS39))</f>
        <v>1</v>
      </c>
      <c r="AO22" s="132" t="b">
        <f>OR('Таблица для заполнения'!$AL40&gt;'Таблица для заполнения'!$AQ40,AND('Таблица для заполнения'!$AL40='Таблица для заполнения'!$AQ40,'Таблица для заполнения'!$AM40='Таблица для заполнения'!$AR40,'Таблица для заполнения'!$AN40='Таблица для заполнения'!$AS40))</f>
        <v>1</v>
      </c>
      <c r="AP22" s="132" t="b">
        <f>OR('Таблица для заполнения'!$AL41&gt;'Таблица для заполнения'!$AQ41,AND('Таблица для заполнения'!$AL41='Таблица для заполнения'!$AQ41,'Таблица для заполнения'!$AM41='Таблица для заполнения'!$AR41,'Таблица для заполнения'!$AN41='Таблица для заполнения'!$AS41))</f>
        <v>1</v>
      </c>
    </row>
    <row r="23" spans="1:42">
      <c r="A23" s="114">
        <v>2</v>
      </c>
      <c r="B23" s="114">
        <v>3</v>
      </c>
      <c r="C23" s="114" t="s">
        <v>364</v>
      </c>
      <c r="D23" s="114">
        <v>2</v>
      </c>
      <c r="E23" s="114">
        <v>7</v>
      </c>
      <c r="F23" s="132" t="b">
        <f>'Таблица для заполнения'!$AL5&gt;='Таблица для заполнения'!$AP5</f>
        <v>1</v>
      </c>
      <c r="G23" s="132" t="b">
        <f>'Таблица для заполнения'!$AL6&gt;='Таблица для заполнения'!$AP6</f>
        <v>1</v>
      </c>
      <c r="H23" s="132" t="b">
        <f>'Таблица для заполнения'!$AL7&gt;='Таблица для заполнения'!$AP7</f>
        <v>1</v>
      </c>
      <c r="I23" s="132" t="b">
        <f>'Таблица для заполнения'!$AL8&gt;='Таблица для заполнения'!$AP8</f>
        <v>1</v>
      </c>
      <c r="J23" s="132" t="b">
        <f>'Таблица для заполнения'!$AL9&gt;='Таблица для заполнения'!$AP9</f>
        <v>1</v>
      </c>
      <c r="K23" s="132" t="b">
        <f>'Таблица для заполнения'!$AL10&gt;='Таблица для заполнения'!$AP10</f>
        <v>1</v>
      </c>
      <c r="L23" s="132" t="b">
        <f>'Таблица для заполнения'!$AL11&gt;='Таблица для заполнения'!$AP11</f>
        <v>1</v>
      </c>
      <c r="M23" s="132" t="b">
        <f>'Таблица для заполнения'!$AL12&gt;='Таблица для заполнения'!$AP12</f>
        <v>1</v>
      </c>
      <c r="N23" s="132" t="b">
        <f>'Таблица для заполнения'!$AL13&gt;='Таблица для заполнения'!$AP13</f>
        <v>1</v>
      </c>
      <c r="O23" s="132" t="b">
        <f>'Таблица для заполнения'!$AL14&gt;='Таблица для заполнения'!$AP14</f>
        <v>1</v>
      </c>
      <c r="P23" s="132" t="b">
        <f>'Таблица для заполнения'!$AL15&gt;='Таблица для заполнения'!$AP15</f>
        <v>1</v>
      </c>
      <c r="Q23" s="132" t="b">
        <f>'Таблица для заполнения'!$AL16&gt;='Таблица для заполнения'!$AP16</f>
        <v>1</v>
      </c>
      <c r="R23" s="132" t="b">
        <f>'Таблица для заполнения'!$AL17&gt;='Таблица для заполнения'!$AP17</f>
        <v>1</v>
      </c>
      <c r="S23" s="132" t="b">
        <f>'Таблица для заполнения'!$AL18&gt;='Таблица для заполнения'!$AP18</f>
        <v>1</v>
      </c>
      <c r="T23" s="132" t="b">
        <f>'Таблица для заполнения'!$AL19&gt;='Таблица для заполнения'!$AP19</f>
        <v>1</v>
      </c>
      <c r="U23" s="132" t="b">
        <f>'Таблица для заполнения'!$AL20&gt;='Таблица для заполнения'!$AP20</f>
        <v>1</v>
      </c>
      <c r="V23" s="132" t="b">
        <f>'Таблица для заполнения'!$AL21&gt;='Таблица для заполнения'!$AP21</f>
        <v>1</v>
      </c>
      <c r="W23" s="132" t="b">
        <f>'Таблица для заполнения'!$AL22&gt;='Таблица для заполнения'!$AP22</f>
        <v>1</v>
      </c>
      <c r="X23" s="132" t="b">
        <f>'Таблица для заполнения'!$AL23&gt;='Таблица для заполнения'!$AP23</f>
        <v>1</v>
      </c>
      <c r="Y23" s="132" t="b">
        <f>'Таблица для заполнения'!$AL24&gt;='Таблица для заполнения'!$AP24</f>
        <v>1</v>
      </c>
      <c r="Z23" s="132" t="b">
        <f>'Таблица для заполнения'!$AL25&gt;='Таблица для заполнения'!$AP25</f>
        <v>1</v>
      </c>
      <c r="AA23" s="132" t="b">
        <f>'Таблица для заполнения'!$AL26&gt;='Таблица для заполнения'!$AP26</f>
        <v>1</v>
      </c>
      <c r="AB23" s="132" t="b">
        <f>'Таблица для заполнения'!$AL27&gt;='Таблица для заполнения'!$AP27</f>
        <v>1</v>
      </c>
      <c r="AC23" s="132" t="b">
        <f>'Таблица для заполнения'!$AL28&gt;='Таблица для заполнения'!$AP28</f>
        <v>1</v>
      </c>
      <c r="AD23" s="132" t="b">
        <f>'Таблица для заполнения'!$AL29&gt;='Таблица для заполнения'!$AP29</f>
        <v>1</v>
      </c>
      <c r="AE23" s="132" t="b">
        <f>'Таблица для заполнения'!$AL30&gt;='Таблица для заполнения'!$AP30</f>
        <v>1</v>
      </c>
      <c r="AF23" s="132" t="b">
        <f>'Таблица для заполнения'!$AL31&gt;='Таблица для заполнения'!$AP31</f>
        <v>1</v>
      </c>
      <c r="AG23" s="132" t="b">
        <f>'Таблица для заполнения'!$AL32&gt;='Таблица для заполнения'!$AP32</f>
        <v>1</v>
      </c>
      <c r="AH23" s="132" t="b">
        <f>'Таблица для заполнения'!$AL33&gt;='Таблица для заполнения'!$AP33</f>
        <v>1</v>
      </c>
      <c r="AI23" s="132" t="b">
        <f>'Таблица для заполнения'!$AL34&gt;='Таблица для заполнения'!$AP34</f>
        <v>1</v>
      </c>
      <c r="AJ23" s="132" t="b">
        <f>'Таблица для заполнения'!$AL35&gt;='Таблица для заполнения'!$AP35</f>
        <v>1</v>
      </c>
      <c r="AK23" s="132" t="b">
        <f>'Таблица для заполнения'!$AL36&gt;='Таблица для заполнения'!$AP36</f>
        <v>1</v>
      </c>
      <c r="AL23" s="132" t="b">
        <f>'Таблица для заполнения'!$AL37&gt;='Таблица для заполнения'!$AP37</f>
        <v>1</v>
      </c>
      <c r="AM23" s="132" t="b">
        <f>'Таблица для заполнения'!$AL38&gt;='Таблица для заполнения'!$AP38</f>
        <v>1</v>
      </c>
      <c r="AN23" s="132" t="b">
        <f>'Таблица для заполнения'!$AL39&gt;='Таблица для заполнения'!$AP39</f>
        <v>1</v>
      </c>
      <c r="AO23" s="132" t="b">
        <f>'Таблица для заполнения'!$AL40&gt;='Таблица для заполнения'!$AP40</f>
        <v>1</v>
      </c>
      <c r="AP23" s="132" t="b">
        <f>'Таблица для заполнения'!$AL41&gt;='Таблица для заполнения'!$AP41</f>
        <v>1</v>
      </c>
    </row>
    <row r="24" spans="1:42">
      <c r="A24" s="114">
        <v>2</v>
      </c>
      <c r="B24" s="114">
        <v>3</v>
      </c>
      <c r="C24" s="114" t="s">
        <v>294</v>
      </c>
      <c r="D24" s="114">
        <v>2</v>
      </c>
      <c r="E24" s="114" t="s">
        <v>370</v>
      </c>
      <c r="F24" s="132" t="b">
        <f>'Таблица для заполнения'!$AL5='Таблица для заполнения'!$AO5+'Таблица для заполнения'!$AQ5</f>
        <v>1</v>
      </c>
      <c r="G24" s="132" t="b">
        <f>'Таблица для заполнения'!$AL6='Таблица для заполнения'!$AO6+'Таблица для заполнения'!$AQ6</f>
        <v>1</v>
      </c>
      <c r="H24" s="132" t="b">
        <f>'Таблица для заполнения'!$AL7='Таблица для заполнения'!$AO7+'Таблица для заполнения'!$AQ7</f>
        <v>1</v>
      </c>
      <c r="I24" s="132" t="b">
        <f>'Таблица для заполнения'!$AL8='Таблица для заполнения'!$AO8+'Таблица для заполнения'!$AQ8</f>
        <v>1</v>
      </c>
      <c r="J24" s="132" t="b">
        <f>'Таблица для заполнения'!$AL9='Таблица для заполнения'!$AO9+'Таблица для заполнения'!$AQ9</f>
        <v>1</v>
      </c>
      <c r="K24" s="132" t="b">
        <f>'Таблица для заполнения'!$AL10='Таблица для заполнения'!$AO10+'Таблица для заполнения'!$AQ10</f>
        <v>1</v>
      </c>
      <c r="L24" s="132" t="b">
        <f>'Таблица для заполнения'!$AL11='Таблица для заполнения'!$AO11+'Таблица для заполнения'!$AQ11</f>
        <v>1</v>
      </c>
      <c r="M24" s="132" t="b">
        <f>'Таблица для заполнения'!$AL12='Таблица для заполнения'!$AO12+'Таблица для заполнения'!$AQ12</f>
        <v>1</v>
      </c>
      <c r="N24" s="132" t="b">
        <f>'Таблица для заполнения'!$AL13='Таблица для заполнения'!$AO13+'Таблица для заполнения'!$AQ13</f>
        <v>1</v>
      </c>
      <c r="O24" s="132" t="b">
        <f>'Таблица для заполнения'!$AL14='Таблица для заполнения'!$AO14+'Таблица для заполнения'!$AQ14</f>
        <v>1</v>
      </c>
      <c r="P24" s="132" t="b">
        <f>'Таблица для заполнения'!$AL15='Таблица для заполнения'!$AO15+'Таблица для заполнения'!$AQ15</f>
        <v>1</v>
      </c>
      <c r="Q24" s="132" t="b">
        <f>'Таблица для заполнения'!$AL16='Таблица для заполнения'!$AO16+'Таблица для заполнения'!$AQ16</f>
        <v>1</v>
      </c>
      <c r="R24" s="132" t="b">
        <f>'Таблица для заполнения'!$AL17='Таблица для заполнения'!$AO17+'Таблица для заполнения'!$AQ17</f>
        <v>1</v>
      </c>
      <c r="S24" s="132" t="b">
        <f>'Таблица для заполнения'!$AL18='Таблица для заполнения'!$AO18+'Таблица для заполнения'!$AQ18</f>
        <v>1</v>
      </c>
      <c r="T24" s="132" t="b">
        <f>'Таблица для заполнения'!$AL19='Таблица для заполнения'!$AO19+'Таблица для заполнения'!$AQ19</f>
        <v>1</v>
      </c>
      <c r="U24" s="132" t="b">
        <f>'Таблица для заполнения'!$AL20='Таблица для заполнения'!$AO20+'Таблица для заполнения'!$AQ20</f>
        <v>1</v>
      </c>
      <c r="V24" s="132" t="b">
        <f>'Таблица для заполнения'!$AL21='Таблица для заполнения'!$AO21+'Таблица для заполнения'!$AQ21</f>
        <v>1</v>
      </c>
      <c r="W24" s="132" t="b">
        <f>'Таблица для заполнения'!$AL22='Таблица для заполнения'!$AO22+'Таблица для заполнения'!$AQ22</f>
        <v>1</v>
      </c>
      <c r="X24" s="132" t="b">
        <f>'Таблица для заполнения'!$AL23='Таблица для заполнения'!$AO23+'Таблица для заполнения'!$AQ23</f>
        <v>1</v>
      </c>
      <c r="Y24" s="132" t="b">
        <f>'Таблица для заполнения'!$AL24='Таблица для заполнения'!$AO24+'Таблица для заполнения'!$AQ24</f>
        <v>1</v>
      </c>
      <c r="Z24" s="132" t="b">
        <f>'Таблица для заполнения'!$AL25='Таблица для заполнения'!$AO25+'Таблица для заполнения'!$AQ25</f>
        <v>1</v>
      </c>
      <c r="AA24" s="132" t="b">
        <f>'Таблица для заполнения'!$AL26='Таблица для заполнения'!$AO26+'Таблица для заполнения'!$AQ26</f>
        <v>1</v>
      </c>
      <c r="AB24" s="132" t="b">
        <f>'Таблица для заполнения'!$AL27='Таблица для заполнения'!$AO27+'Таблица для заполнения'!$AQ27</f>
        <v>1</v>
      </c>
      <c r="AC24" s="132" t="b">
        <f>'Таблица для заполнения'!$AL28='Таблица для заполнения'!$AO28+'Таблица для заполнения'!$AQ28</f>
        <v>1</v>
      </c>
      <c r="AD24" s="132" t="b">
        <f>'Таблица для заполнения'!$AL29='Таблица для заполнения'!$AO29+'Таблица для заполнения'!$AQ29</f>
        <v>1</v>
      </c>
      <c r="AE24" s="132" t="b">
        <f>'Таблица для заполнения'!$AL30='Таблица для заполнения'!$AO30+'Таблица для заполнения'!$AQ30</f>
        <v>1</v>
      </c>
      <c r="AF24" s="132" t="b">
        <f>'Таблица для заполнения'!$AL31='Таблица для заполнения'!$AO31+'Таблица для заполнения'!$AQ31</f>
        <v>1</v>
      </c>
      <c r="AG24" s="132" t="b">
        <f>'Таблица для заполнения'!$AL32='Таблица для заполнения'!$AO32+'Таблица для заполнения'!$AQ32</f>
        <v>1</v>
      </c>
      <c r="AH24" s="132" t="b">
        <f>'Таблица для заполнения'!$AL33='Таблица для заполнения'!$AO33+'Таблица для заполнения'!$AQ33</f>
        <v>1</v>
      </c>
      <c r="AI24" s="132" t="b">
        <f>'Таблица для заполнения'!$AL34='Таблица для заполнения'!$AO34+'Таблица для заполнения'!$AQ34</f>
        <v>1</v>
      </c>
      <c r="AJ24" s="132" t="b">
        <f>'Таблица для заполнения'!$AL35='Таблица для заполнения'!$AO35+'Таблица для заполнения'!$AQ35</f>
        <v>1</v>
      </c>
      <c r="AK24" s="132" t="b">
        <f>'Таблица для заполнения'!$AL36='Таблица для заполнения'!$AO36+'Таблица для заполнения'!$AQ36</f>
        <v>1</v>
      </c>
      <c r="AL24" s="132" t="b">
        <f>'Таблица для заполнения'!$AL37='Таблица для заполнения'!$AO37+'Таблица для заполнения'!$AQ37</f>
        <v>1</v>
      </c>
      <c r="AM24" s="132" t="b">
        <f>'Таблица для заполнения'!$AL38='Таблица для заполнения'!$AO38+'Таблица для заполнения'!$AQ38</f>
        <v>1</v>
      </c>
      <c r="AN24" s="132" t="b">
        <f>'Таблица для заполнения'!$AL39='Таблица для заполнения'!$AO39+'Таблица для заполнения'!$AQ39</f>
        <v>1</v>
      </c>
      <c r="AO24" s="132" t="b">
        <f>'Таблица для заполнения'!$AL40='Таблица для заполнения'!$AO40+'Таблица для заполнения'!$AQ40</f>
        <v>1</v>
      </c>
      <c r="AP24" s="132" t="b">
        <f>'Таблица для заполнения'!$AL41='Таблица для заполнения'!$AO41+'Таблица для заполнения'!$AQ41</f>
        <v>1</v>
      </c>
    </row>
    <row r="25" spans="1:42" s="108" customFormat="1">
      <c r="A25" s="114">
        <v>2</v>
      </c>
      <c r="B25" s="114">
        <v>4</v>
      </c>
      <c r="C25" s="114" t="s">
        <v>364</v>
      </c>
      <c r="D25" s="114">
        <v>2</v>
      </c>
      <c r="E25" s="114">
        <v>9</v>
      </c>
      <c r="F25" s="132" t="b">
        <f>'Таблица для заполнения'!$AM5&gt;='Таблица для заполнения'!$AR5</f>
        <v>1</v>
      </c>
      <c r="G25" s="132" t="b">
        <f>'Таблица для заполнения'!$AM6&gt;='Таблица для заполнения'!$AR6</f>
        <v>1</v>
      </c>
      <c r="H25" s="132" t="b">
        <f>'Таблица для заполнения'!$AM7&gt;='Таблица для заполнения'!$AR7</f>
        <v>1</v>
      </c>
      <c r="I25" s="132" t="b">
        <f>'Таблица для заполнения'!$AM8&gt;='Таблица для заполнения'!$AR8</f>
        <v>1</v>
      </c>
      <c r="J25" s="132" t="b">
        <f>'Таблица для заполнения'!$AM9&gt;='Таблица для заполнения'!$AR9</f>
        <v>1</v>
      </c>
      <c r="K25" s="132" t="b">
        <f>'Таблица для заполнения'!$AM10&gt;='Таблица для заполнения'!$AR10</f>
        <v>1</v>
      </c>
      <c r="L25" s="132" t="b">
        <f>'Таблица для заполнения'!$AM11&gt;='Таблица для заполнения'!$AR11</f>
        <v>1</v>
      </c>
      <c r="M25" s="132" t="b">
        <f>'Таблица для заполнения'!$AM12&gt;='Таблица для заполнения'!$AR12</f>
        <v>1</v>
      </c>
      <c r="N25" s="132" t="b">
        <f>'Таблица для заполнения'!$AM13&gt;='Таблица для заполнения'!$AR13</f>
        <v>1</v>
      </c>
      <c r="O25" s="132" t="b">
        <f>'Таблица для заполнения'!$AM14&gt;='Таблица для заполнения'!$AR14</f>
        <v>1</v>
      </c>
      <c r="P25" s="132" t="b">
        <f>'Таблица для заполнения'!$AM15&gt;='Таблица для заполнения'!$AR15</f>
        <v>1</v>
      </c>
      <c r="Q25" s="132" t="b">
        <f>'Таблица для заполнения'!$AM16&gt;='Таблица для заполнения'!$AR16</f>
        <v>1</v>
      </c>
      <c r="R25" s="132" t="b">
        <f>'Таблица для заполнения'!$AM17&gt;='Таблица для заполнения'!$AR17</f>
        <v>1</v>
      </c>
      <c r="S25" s="132" t="b">
        <f>'Таблица для заполнения'!$AM18&gt;='Таблица для заполнения'!$AR18</f>
        <v>1</v>
      </c>
      <c r="T25" s="132" t="b">
        <f>'Таблица для заполнения'!$AM19&gt;='Таблица для заполнения'!$AR19</f>
        <v>1</v>
      </c>
      <c r="U25" s="132" t="b">
        <f>'Таблица для заполнения'!$AM20&gt;='Таблица для заполнения'!$AR20</f>
        <v>1</v>
      </c>
      <c r="V25" s="132" t="b">
        <f>'Таблица для заполнения'!$AM21&gt;='Таблица для заполнения'!$AR21</f>
        <v>1</v>
      </c>
      <c r="W25" s="132" t="b">
        <f>'Таблица для заполнения'!$AM22&gt;='Таблица для заполнения'!$AR22</f>
        <v>1</v>
      </c>
      <c r="X25" s="132" t="b">
        <f>'Таблица для заполнения'!$AM23&gt;='Таблица для заполнения'!$AR23</f>
        <v>1</v>
      </c>
      <c r="Y25" s="132" t="b">
        <f>'Таблица для заполнения'!$AM24&gt;='Таблица для заполнения'!$AR24</f>
        <v>1</v>
      </c>
      <c r="Z25" s="132" t="b">
        <f>'Таблица для заполнения'!$AM25&gt;='Таблица для заполнения'!$AR25</f>
        <v>1</v>
      </c>
      <c r="AA25" s="132" t="b">
        <f>'Таблица для заполнения'!$AM26&gt;='Таблица для заполнения'!$AR26</f>
        <v>1</v>
      </c>
      <c r="AB25" s="132" t="b">
        <f>'Таблица для заполнения'!$AM27&gt;='Таблица для заполнения'!$AR27</f>
        <v>1</v>
      </c>
      <c r="AC25" s="132" t="b">
        <f>'Таблица для заполнения'!$AM28&gt;='Таблица для заполнения'!$AR28</f>
        <v>1</v>
      </c>
      <c r="AD25" s="132" t="b">
        <f>'Таблица для заполнения'!$AM29&gt;='Таблица для заполнения'!$AR29</f>
        <v>1</v>
      </c>
      <c r="AE25" s="132" t="b">
        <f>'Таблица для заполнения'!$AM30&gt;='Таблица для заполнения'!$AR30</f>
        <v>1</v>
      </c>
      <c r="AF25" s="132" t="b">
        <f>'Таблица для заполнения'!$AM31&gt;='Таблица для заполнения'!$AR31</f>
        <v>1</v>
      </c>
      <c r="AG25" s="132" t="b">
        <f>'Таблица для заполнения'!$AM32&gt;='Таблица для заполнения'!$AR32</f>
        <v>1</v>
      </c>
      <c r="AH25" s="132" t="b">
        <f>'Таблица для заполнения'!$AM33&gt;='Таблица для заполнения'!$AR33</f>
        <v>1</v>
      </c>
      <c r="AI25" s="132" t="b">
        <f>'Таблица для заполнения'!$AM34&gt;='Таблица для заполнения'!$AR34</f>
        <v>1</v>
      </c>
      <c r="AJ25" s="132" t="b">
        <f>'Таблица для заполнения'!$AM35&gt;='Таблица для заполнения'!$AR35</f>
        <v>1</v>
      </c>
      <c r="AK25" s="132" t="b">
        <f>'Таблица для заполнения'!$AM36&gt;='Таблица для заполнения'!$AR36</f>
        <v>1</v>
      </c>
      <c r="AL25" s="132" t="b">
        <f>'Таблица для заполнения'!$AM37&gt;='Таблица для заполнения'!$AR37</f>
        <v>1</v>
      </c>
      <c r="AM25" s="132" t="b">
        <f>'Таблица для заполнения'!$AM38&gt;='Таблица для заполнения'!$AR38</f>
        <v>1</v>
      </c>
      <c r="AN25" s="132" t="b">
        <f>'Таблица для заполнения'!$AM39&gt;='Таблица для заполнения'!$AR39</f>
        <v>1</v>
      </c>
      <c r="AO25" s="132" t="b">
        <f>'Таблица для заполнения'!$AM40&gt;='Таблица для заполнения'!$AR40</f>
        <v>1</v>
      </c>
      <c r="AP25" s="132" t="b">
        <f>'Таблица для заполнения'!$AM41&gt;='Таблица для заполнения'!$AR41</f>
        <v>1</v>
      </c>
    </row>
    <row r="26" spans="1:42" s="108" customFormat="1">
      <c r="A26" s="114">
        <v>2</v>
      </c>
      <c r="B26" s="114">
        <v>5</v>
      </c>
      <c r="C26" s="114" t="s">
        <v>364</v>
      </c>
      <c r="D26" s="114">
        <v>2</v>
      </c>
      <c r="E26" s="114">
        <v>10</v>
      </c>
      <c r="F26" s="132" t="b">
        <f>'Таблица для заполнения'!$AN5&gt;='Таблица для заполнения'!$AS5</f>
        <v>1</v>
      </c>
      <c r="G26" s="132" t="b">
        <f>'Таблица для заполнения'!$AN6&gt;='Таблица для заполнения'!$AS6</f>
        <v>1</v>
      </c>
      <c r="H26" s="132" t="b">
        <f>'Таблица для заполнения'!$AN7&gt;='Таблица для заполнения'!$AS7</f>
        <v>1</v>
      </c>
      <c r="I26" s="132" t="b">
        <f>'Таблица для заполнения'!$AN8&gt;='Таблица для заполнения'!$AS8</f>
        <v>1</v>
      </c>
      <c r="J26" s="132" t="b">
        <f>'Таблица для заполнения'!$AN9&gt;='Таблица для заполнения'!$AS9</f>
        <v>1</v>
      </c>
      <c r="K26" s="132" t="b">
        <f>'Таблица для заполнения'!$AN10&gt;='Таблица для заполнения'!$AS10</f>
        <v>1</v>
      </c>
      <c r="L26" s="132" t="b">
        <f>'Таблица для заполнения'!$AN11&gt;='Таблица для заполнения'!$AS11</f>
        <v>1</v>
      </c>
      <c r="M26" s="132" t="b">
        <f>'Таблица для заполнения'!$AN12&gt;='Таблица для заполнения'!$AS12</f>
        <v>1</v>
      </c>
      <c r="N26" s="132" t="b">
        <f>'Таблица для заполнения'!$AN13&gt;='Таблица для заполнения'!$AS13</f>
        <v>1</v>
      </c>
      <c r="O26" s="132" t="b">
        <f>'Таблица для заполнения'!$AN14&gt;='Таблица для заполнения'!$AS14</f>
        <v>1</v>
      </c>
      <c r="P26" s="132" t="b">
        <f>'Таблица для заполнения'!$AN15&gt;='Таблица для заполнения'!$AS15</f>
        <v>1</v>
      </c>
      <c r="Q26" s="132" t="b">
        <f>'Таблица для заполнения'!$AN16&gt;='Таблица для заполнения'!$AS16</f>
        <v>1</v>
      </c>
      <c r="R26" s="132" t="b">
        <f>'Таблица для заполнения'!$AN17&gt;='Таблица для заполнения'!$AS17</f>
        <v>1</v>
      </c>
      <c r="S26" s="132" t="b">
        <f>'Таблица для заполнения'!$AN18&gt;='Таблица для заполнения'!$AS18</f>
        <v>1</v>
      </c>
      <c r="T26" s="132" t="b">
        <f>'Таблица для заполнения'!$AN19&gt;='Таблица для заполнения'!$AS19</f>
        <v>1</v>
      </c>
      <c r="U26" s="132" t="b">
        <f>'Таблица для заполнения'!$AN20&gt;='Таблица для заполнения'!$AS20</f>
        <v>1</v>
      </c>
      <c r="V26" s="132" t="b">
        <f>'Таблица для заполнения'!$AN21&gt;='Таблица для заполнения'!$AS21</f>
        <v>1</v>
      </c>
      <c r="W26" s="132" t="b">
        <f>'Таблица для заполнения'!$AN22&gt;='Таблица для заполнения'!$AS22</f>
        <v>1</v>
      </c>
      <c r="X26" s="132" t="b">
        <f>'Таблица для заполнения'!$AN23&gt;='Таблица для заполнения'!$AS23</f>
        <v>1</v>
      </c>
      <c r="Y26" s="132" t="b">
        <f>'Таблица для заполнения'!$AN24&gt;='Таблица для заполнения'!$AS24</f>
        <v>1</v>
      </c>
      <c r="Z26" s="132" t="b">
        <f>'Таблица для заполнения'!$AN25&gt;='Таблица для заполнения'!$AS25</f>
        <v>1</v>
      </c>
      <c r="AA26" s="132" t="b">
        <f>'Таблица для заполнения'!$AN26&gt;='Таблица для заполнения'!$AS26</f>
        <v>1</v>
      </c>
      <c r="AB26" s="132" t="b">
        <f>'Таблица для заполнения'!$AN27&gt;='Таблица для заполнения'!$AS27</f>
        <v>1</v>
      </c>
      <c r="AC26" s="132" t="b">
        <f>'Таблица для заполнения'!$AN28&gt;='Таблица для заполнения'!$AS28</f>
        <v>1</v>
      </c>
      <c r="AD26" s="132" t="b">
        <f>'Таблица для заполнения'!$AN29&gt;='Таблица для заполнения'!$AS29</f>
        <v>1</v>
      </c>
      <c r="AE26" s="132" t="b">
        <f>'Таблица для заполнения'!$AN30&gt;='Таблица для заполнения'!$AS30</f>
        <v>1</v>
      </c>
      <c r="AF26" s="132" t="b">
        <f>'Таблица для заполнения'!$AN31&gt;='Таблица для заполнения'!$AS31</f>
        <v>1</v>
      </c>
      <c r="AG26" s="132" t="b">
        <f>'Таблица для заполнения'!$AN32&gt;='Таблица для заполнения'!$AS32</f>
        <v>1</v>
      </c>
      <c r="AH26" s="132" t="b">
        <f>'Таблица для заполнения'!$AN33&gt;='Таблица для заполнения'!$AS33</f>
        <v>1</v>
      </c>
      <c r="AI26" s="132" t="b">
        <f>'Таблица для заполнения'!$AN34&gt;='Таблица для заполнения'!$AS34</f>
        <v>1</v>
      </c>
      <c r="AJ26" s="132" t="b">
        <f>'Таблица для заполнения'!$AN35&gt;='Таблица для заполнения'!$AS35</f>
        <v>1</v>
      </c>
      <c r="AK26" s="132" t="b">
        <f>'Таблица для заполнения'!$AN36&gt;='Таблица для заполнения'!$AS36</f>
        <v>1</v>
      </c>
      <c r="AL26" s="132" t="b">
        <f>'Таблица для заполнения'!$AN37&gt;='Таблица для заполнения'!$AS37</f>
        <v>1</v>
      </c>
      <c r="AM26" s="132" t="b">
        <f>'Таблица для заполнения'!$AN38&gt;='Таблица для заполнения'!$AS38</f>
        <v>1</v>
      </c>
      <c r="AN26" s="132" t="b">
        <f>'Таблица для заполнения'!$AN39&gt;='Таблица для заполнения'!$AS39</f>
        <v>1</v>
      </c>
      <c r="AO26" s="132" t="b">
        <f>'Таблица для заполнения'!$AN40&gt;='Таблица для заполнения'!$AS40</f>
        <v>1</v>
      </c>
      <c r="AP26" s="132" t="b">
        <f>'Таблица для заполнения'!$AN41&gt;='Таблица для заполнения'!$AS41</f>
        <v>1</v>
      </c>
    </row>
    <row r="27" spans="1:42" s="108" customFormat="1">
      <c r="A27" s="114">
        <v>2</v>
      </c>
      <c r="B27" s="115" t="s">
        <v>407</v>
      </c>
      <c r="C27" s="114" t="s">
        <v>364</v>
      </c>
      <c r="D27" s="114">
        <v>2</v>
      </c>
      <c r="E27" s="114" t="s">
        <v>408</v>
      </c>
      <c r="F27" s="132" t="b">
        <f>('Таблица для заполнения'!$AR5+'Таблица для заполнения'!$AS5)-('Таблица для заполнения'!$AU5+'Таблица для заполнения'!$AV5)&lt;='Таблица для заполнения'!$AQ5-'Таблица для заполнения'!$AT5</f>
        <v>1</v>
      </c>
      <c r="G27" s="132" t="b">
        <f>('Таблица для заполнения'!$AR6+'Таблица для заполнения'!$AS6)-('Таблица для заполнения'!$AU6+'Таблица для заполнения'!$AV6)&lt;='Таблица для заполнения'!$AQ6-'Таблица для заполнения'!$AT6</f>
        <v>1</v>
      </c>
      <c r="H27" s="132" t="b">
        <f>('Таблица для заполнения'!$AR7+'Таблица для заполнения'!$AS7)-('Таблица для заполнения'!$AU7+'Таблица для заполнения'!$AV7)&lt;='Таблица для заполнения'!$AQ7-'Таблица для заполнения'!$AT7</f>
        <v>1</v>
      </c>
      <c r="I27" s="132" t="b">
        <f>('Таблица для заполнения'!$AR8+'Таблица для заполнения'!$AS8)-('Таблица для заполнения'!$AU8+'Таблица для заполнения'!$AV8)&lt;='Таблица для заполнения'!$AQ8-'Таблица для заполнения'!$AT8</f>
        <v>1</v>
      </c>
      <c r="J27" s="132" t="b">
        <f>('Таблица для заполнения'!$AR9+'Таблица для заполнения'!$AS9)-('Таблица для заполнения'!$AU9+'Таблица для заполнения'!$AV9)&lt;='Таблица для заполнения'!$AQ9-'Таблица для заполнения'!$AT9</f>
        <v>1</v>
      </c>
      <c r="K27" s="132" t="b">
        <f>('Таблица для заполнения'!$AR10+'Таблица для заполнения'!$AS10)-('Таблица для заполнения'!$AU10+'Таблица для заполнения'!$AV10)&lt;='Таблица для заполнения'!$AQ10-'Таблица для заполнения'!$AT10</f>
        <v>1</v>
      </c>
      <c r="L27" s="132" t="b">
        <f>('Таблица для заполнения'!$AR11+'Таблица для заполнения'!$AS11)-('Таблица для заполнения'!$AU11+'Таблица для заполнения'!$AV11)&lt;='Таблица для заполнения'!$AQ11-'Таблица для заполнения'!$AT11</f>
        <v>1</v>
      </c>
      <c r="M27" s="132" t="b">
        <f>('Таблица для заполнения'!$AR12+'Таблица для заполнения'!$AS12)-('Таблица для заполнения'!$AU12+'Таблица для заполнения'!$AV12)&lt;='Таблица для заполнения'!$AQ12-'Таблица для заполнения'!$AT12</f>
        <v>1</v>
      </c>
      <c r="N27" s="132" t="b">
        <f>('Таблица для заполнения'!$AR13+'Таблица для заполнения'!$AS13)-('Таблица для заполнения'!$AU13+'Таблица для заполнения'!$AV13)&lt;='Таблица для заполнения'!$AQ13-'Таблица для заполнения'!$AT13</f>
        <v>1</v>
      </c>
      <c r="O27" s="132" t="b">
        <f>('Таблица для заполнения'!$AR14+'Таблица для заполнения'!$AS14)-('Таблица для заполнения'!$AU14+'Таблица для заполнения'!$AV14)&lt;='Таблица для заполнения'!$AQ14-'Таблица для заполнения'!$AT14</f>
        <v>1</v>
      </c>
      <c r="P27" s="132" t="b">
        <f>('Таблица для заполнения'!$AR15+'Таблица для заполнения'!$AS15)-('Таблица для заполнения'!$AU15+'Таблица для заполнения'!$AV15)&lt;='Таблица для заполнения'!$AQ15-'Таблица для заполнения'!$AT15</f>
        <v>1</v>
      </c>
      <c r="Q27" s="132" t="b">
        <f>('Таблица для заполнения'!$AR16+'Таблица для заполнения'!$AS16)-('Таблица для заполнения'!$AU16+'Таблица для заполнения'!$AV16)&lt;='Таблица для заполнения'!$AQ16-'Таблица для заполнения'!$AT16</f>
        <v>1</v>
      </c>
      <c r="R27" s="132" t="b">
        <f>('Таблица для заполнения'!$AR17+'Таблица для заполнения'!$AS17)-('Таблица для заполнения'!$AU17+'Таблица для заполнения'!$AV17)&lt;='Таблица для заполнения'!$AQ17-'Таблица для заполнения'!$AT17</f>
        <v>1</v>
      </c>
      <c r="S27" s="132" t="b">
        <f>('Таблица для заполнения'!$AR18+'Таблица для заполнения'!$AS18)-('Таблица для заполнения'!$AU18+'Таблица для заполнения'!$AV18)&lt;='Таблица для заполнения'!$AQ18-'Таблица для заполнения'!$AT18</f>
        <v>1</v>
      </c>
      <c r="T27" s="132" t="b">
        <f>('Таблица для заполнения'!$AR19+'Таблица для заполнения'!$AS19)-('Таблица для заполнения'!$AU19+'Таблица для заполнения'!$AV19)&lt;='Таблица для заполнения'!$AQ19-'Таблица для заполнения'!$AT19</f>
        <v>1</v>
      </c>
      <c r="U27" s="132" t="b">
        <f>('Таблица для заполнения'!$AR20+'Таблица для заполнения'!$AS20)-('Таблица для заполнения'!$AU20+'Таблица для заполнения'!$AV20)&lt;='Таблица для заполнения'!$AQ20-'Таблица для заполнения'!$AT20</f>
        <v>1</v>
      </c>
      <c r="V27" s="132" t="b">
        <f>('Таблица для заполнения'!$AR21+'Таблица для заполнения'!$AS21)-('Таблица для заполнения'!$AU21+'Таблица для заполнения'!$AV21)&lt;='Таблица для заполнения'!$AQ21-'Таблица для заполнения'!$AT21</f>
        <v>1</v>
      </c>
      <c r="W27" s="132" t="b">
        <f>('Таблица для заполнения'!$AR22+'Таблица для заполнения'!$AS22)-('Таблица для заполнения'!$AU22+'Таблица для заполнения'!$AV22)&lt;='Таблица для заполнения'!$AQ22-'Таблица для заполнения'!$AT22</f>
        <v>1</v>
      </c>
      <c r="X27" s="132" t="b">
        <f>('Таблица для заполнения'!$AR23+'Таблица для заполнения'!$AS23)-('Таблица для заполнения'!$AU23+'Таблица для заполнения'!$AV23)&lt;='Таблица для заполнения'!$AQ23-'Таблица для заполнения'!$AT23</f>
        <v>1</v>
      </c>
      <c r="Y27" s="132" t="b">
        <f>('Таблица для заполнения'!$AR24+'Таблица для заполнения'!$AS24)-('Таблица для заполнения'!$AU24+'Таблица для заполнения'!$AV24)&lt;='Таблица для заполнения'!$AQ24-'Таблица для заполнения'!$AT24</f>
        <v>1</v>
      </c>
      <c r="Z27" s="132" t="b">
        <f>('Таблица для заполнения'!$AR25+'Таблица для заполнения'!$AS25)-('Таблица для заполнения'!$AU25+'Таблица для заполнения'!$AV25)&lt;='Таблица для заполнения'!$AQ25-'Таблица для заполнения'!$AT25</f>
        <v>1</v>
      </c>
      <c r="AA27" s="132" t="b">
        <f>('Таблица для заполнения'!$AR26+'Таблица для заполнения'!$AS26)-('Таблица для заполнения'!$AU26+'Таблица для заполнения'!$AV26)&lt;='Таблица для заполнения'!$AQ26-'Таблица для заполнения'!$AT26</f>
        <v>1</v>
      </c>
      <c r="AB27" s="132" t="b">
        <f>('Таблица для заполнения'!$AR27+'Таблица для заполнения'!$AS27)-('Таблица для заполнения'!$AU27+'Таблица для заполнения'!$AV27)&lt;='Таблица для заполнения'!$AQ27-'Таблица для заполнения'!$AT27</f>
        <v>1</v>
      </c>
      <c r="AC27" s="132" t="b">
        <f>('Таблица для заполнения'!$AR28+'Таблица для заполнения'!$AS28)-('Таблица для заполнения'!$AU28+'Таблица для заполнения'!$AV28)&lt;='Таблица для заполнения'!$AQ28-'Таблица для заполнения'!$AT28</f>
        <v>1</v>
      </c>
      <c r="AD27" s="132" t="b">
        <f>('Таблица для заполнения'!$AR29+'Таблица для заполнения'!$AS29)-('Таблица для заполнения'!$AU29+'Таблица для заполнения'!$AV29)&lt;='Таблица для заполнения'!$AQ29-'Таблица для заполнения'!$AT29</f>
        <v>1</v>
      </c>
      <c r="AE27" s="132" t="b">
        <f>('Таблица для заполнения'!$AR30+'Таблица для заполнения'!$AS30)-('Таблица для заполнения'!$AU30+'Таблица для заполнения'!$AV30)&lt;='Таблица для заполнения'!$AQ30-'Таблица для заполнения'!$AT30</f>
        <v>1</v>
      </c>
      <c r="AF27" s="132" t="b">
        <f>('Таблица для заполнения'!$AR31+'Таблица для заполнения'!$AS31)-('Таблица для заполнения'!$AU31+'Таблица для заполнения'!$AV31)&lt;='Таблица для заполнения'!$AQ31-'Таблица для заполнения'!$AT31</f>
        <v>1</v>
      </c>
      <c r="AG27" s="132" t="b">
        <f>('Таблица для заполнения'!$AR32+'Таблица для заполнения'!$AS32)-('Таблица для заполнения'!$AU32+'Таблица для заполнения'!$AV32)&lt;='Таблица для заполнения'!$AQ32-'Таблица для заполнения'!$AT32</f>
        <v>1</v>
      </c>
      <c r="AH27" s="132" t="b">
        <f>('Таблица для заполнения'!$AR33+'Таблица для заполнения'!$AS33)-('Таблица для заполнения'!$AU33+'Таблица для заполнения'!$AV33)&lt;='Таблица для заполнения'!$AQ33-'Таблица для заполнения'!$AT33</f>
        <v>1</v>
      </c>
      <c r="AI27" s="132" t="b">
        <f>('Таблица для заполнения'!$AR34+'Таблица для заполнения'!$AS34)-('Таблица для заполнения'!$AU34+'Таблица для заполнения'!$AV34)&lt;='Таблица для заполнения'!$AQ34-'Таблица для заполнения'!$AT34</f>
        <v>1</v>
      </c>
      <c r="AJ27" s="132" t="b">
        <f>('Таблица для заполнения'!$AR35+'Таблица для заполнения'!$AS35)-('Таблица для заполнения'!$AU35+'Таблица для заполнения'!$AV35)&lt;='Таблица для заполнения'!$AQ35-'Таблица для заполнения'!$AT35</f>
        <v>1</v>
      </c>
      <c r="AK27" s="132" t="b">
        <f>('Таблица для заполнения'!$AR36+'Таблица для заполнения'!$AS36)-('Таблица для заполнения'!$AU36+'Таблица для заполнения'!$AV36)&lt;='Таблица для заполнения'!$AQ36-'Таблица для заполнения'!$AT36</f>
        <v>1</v>
      </c>
      <c r="AL27" s="132" t="b">
        <f>('Таблица для заполнения'!$AR37+'Таблица для заполнения'!$AS37)-('Таблица для заполнения'!$AU37+'Таблица для заполнения'!$AV37)&lt;='Таблица для заполнения'!$AQ37-'Таблица для заполнения'!$AT37</f>
        <v>1</v>
      </c>
      <c r="AM27" s="132" t="b">
        <f>('Таблица для заполнения'!$AR38+'Таблица для заполнения'!$AS38)-('Таблица для заполнения'!$AU38+'Таблица для заполнения'!$AV38)&lt;='Таблица для заполнения'!$AQ38-'Таблица для заполнения'!$AT38</f>
        <v>1</v>
      </c>
      <c r="AN27" s="132" t="b">
        <f>('Таблица для заполнения'!$AR39+'Таблица для заполнения'!$AS39)-('Таблица для заполнения'!$AU39+'Таблица для заполнения'!$AV39)&lt;='Таблица для заполнения'!$AQ39-'Таблица для заполнения'!$AT39</f>
        <v>1</v>
      </c>
      <c r="AO27" s="132" t="b">
        <f>('Таблица для заполнения'!$AR40+'Таблица для заполнения'!$AS40)-('Таблица для заполнения'!$AU40+'Таблица для заполнения'!$AV40)&lt;='Таблица для заполнения'!$AQ40-'Таблица для заполнения'!$AT40</f>
        <v>1</v>
      </c>
      <c r="AP27" s="132" t="b">
        <f>('Таблица для заполнения'!$AR41+'Таблица для заполнения'!$AS41)-('Таблица для заполнения'!$AU41+'Таблица для заполнения'!$AV41)&lt;='Таблица для заполнения'!$AQ41-'Таблица для заполнения'!$AT41</f>
        <v>1</v>
      </c>
    </row>
    <row r="28" spans="1:42">
      <c r="A28" s="114">
        <v>2</v>
      </c>
      <c r="B28" s="114">
        <v>8</v>
      </c>
      <c r="C28" s="114" t="s">
        <v>364</v>
      </c>
      <c r="D28" s="114">
        <v>2</v>
      </c>
      <c r="E28" s="114" t="s">
        <v>406</v>
      </c>
      <c r="F28" s="132" t="b">
        <f>'Таблица для заполнения'!$AQ5&gt;='Таблица для заполнения'!$AR5+'Таблица для заполнения'!$AS5</f>
        <v>1</v>
      </c>
      <c r="G28" s="132" t="b">
        <f>'Таблица для заполнения'!$AQ6&gt;='Таблица для заполнения'!$AR6+'Таблица для заполнения'!$AS6</f>
        <v>1</v>
      </c>
      <c r="H28" s="132" t="b">
        <f>'Таблица для заполнения'!$AQ7&gt;='Таблица для заполнения'!$AR7+'Таблица для заполнения'!$AS7</f>
        <v>1</v>
      </c>
      <c r="I28" s="132" t="b">
        <f>'Таблица для заполнения'!$AQ8&gt;='Таблица для заполнения'!$AR8+'Таблица для заполнения'!$AS8</f>
        <v>1</v>
      </c>
      <c r="J28" s="132" t="b">
        <f>'Таблица для заполнения'!$AQ9&gt;='Таблица для заполнения'!$AR9+'Таблица для заполнения'!$AS9</f>
        <v>1</v>
      </c>
      <c r="K28" s="132" t="b">
        <f>'Таблица для заполнения'!$AQ10&gt;='Таблица для заполнения'!$AR10+'Таблица для заполнения'!$AS10</f>
        <v>1</v>
      </c>
      <c r="L28" s="132" t="b">
        <f>'Таблица для заполнения'!$AQ11&gt;='Таблица для заполнения'!$AR11+'Таблица для заполнения'!$AS11</f>
        <v>1</v>
      </c>
      <c r="M28" s="132" t="b">
        <f>'Таблица для заполнения'!$AQ12&gt;='Таблица для заполнения'!$AR12+'Таблица для заполнения'!$AS12</f>
        <v>1</v>
      </c>
      <c r="N28" s="132" t="b">
        <f>'Таблица для заполнения'!$AQ13&gt;='Таблица для заполнения'!$AR13+'Таблица для заполнения'!$AS13</f>
        <v>1</v>
      </c>
      <c r="O28" s="132" t="b">
        <f>'Таблица для заполнения'!$AQ14&gt;='Таблица для заполнения'!$AR14+'Таблица для заполнения'!$AS14</f>
        <v>1</v>
      </c>
      <c r="P28" s="132" t="b">
        <f>'Таблица для заполнения'!$AQ15&gt;='Таблица для заполнения'!$AR15+'Таблица для заполнения'!$AS15</f>
        <v>1</v>
      </c>
      <c r="Q28" s="132" t="b">
        <f>'Таблица для заполнения'!$AQ16&gt;='Таблица для заполнения'!$AR16+'Таблица для заполнения'!$AS16</f>
        <v>1</v>
      </c>
      <c r="R28" s="132" t="b">
        <f>'Таблица для заполнения'!$AQ17&gt;='Таблица для заполнения'!$AR17+'Таблица для заполнения'!$AS17</f>
        <v>1</v>
      </c>
      <c r="S28" s="132" t="b">
        <f>'Таблица для заполнения'!$AQ18&gt;='Таблица для заполнения'!$AR18+'Таблица для заполнения'!$AS18</f>
        <v>1</v>
      </c>
      <c r="T28" s="132" t="b">
        <f>'Таблица для заполнения'!$AQ19&gt;='Таблица для заполнения'!$AR19+'Таблица для заполнения'!$AS19</f>
        <v>1</v>
      </c>
      <c r="U28" s="132" t="b">
        <f>'Таблица для заполнения'!$AQ20&gt;='Таблица для заполнения'!$AR20+'Таблица для заполнения'!$AS20</f>
        <v>1</v>
      </c>
      <c r="V28" s="132" t="b">
        <f>'Таблица для заполнения'!$AQ21&gt;='Таблица для заполнения'!$AR21+'Таблица для заполнения'!$AS21</f>
        <v>1</v>
      </c>
      <c r="W28" s="132" t="b">
        <f>'Таблица для заполнения'!$AQ22&gt;='Таблица для заполнения'!$AR22+'Таблица для заполнения'!$AS22</f>
        <v>1</v>
      </c>
      <c r="X28" s="132" t="b">
        <f>'Таблица для заполнения'!$AQ23&gt;='Таблица для заполнения'!$AR23+'Таблица для заполнения'!$AS23</f>
        <v>1</v>
      </c>
      <c r="Y28" s="132" t="b">
        <f>'Таблица для заполнения'!$AQ24&gt;='Таблица для заполнения'!$AR24+'Таблица для заполнения'!$AS24</f>
        <v>1</v>
      </c>
      <c r="Z28" s="132" t="b">
        <f>'Таблица для заполнения'!$AQ25&gt;='Таблица для заполнения'!$AR25+'Таблица для заполнения'!$AS25</f>
        <v>1</v>
      </c>
      <c r="AA28" s="132" t="b">
        <f>'Таблица для заполнения'!$AQ26&gt;='Таблица для заполнения'!$AR26+'Таблица для заполнения'!$AS26</f>
        <v>1</v>
      </c>
      <c r="AB28" s="132" t="b">
        <f>'Таблица для заполнения'!$AQ27&gt;='Таблица для заполнения'!$AR27+'Таблица для заполнения'!$AS27</f>
        <v>1</v>
      </c>
      <c r="AC28" s="132" t="b">
        <f>'Таблица для заполнения'!$AQ28&gt;='Таблица для заполнения'!$AR28+'Таблица для заполнения'!$AS28</f>
        <v>1</v>
      </c>
      <c r="AD28" s="132" t="b">
        <f>'Таблица для заполнения'!$AQ29&gt;='Таблица для заполнения'!$AR29+'Таблица для заполнения'!$AS29</f>
        <v>1</v>
      </c>
      <c r="AE28" s="132" t="b">
        <f>'Таблица для заполнения'!$AQ30&gt;='Таблица для заполнения'!$AR30+'Таблица для заполнения'!$AS30</f>
        <v>1</v>
      </c>
      <c r="AF28" s="132" t="b">
        <f>'Таблица для заполнения'!$AQ31&gt;='Таблица для заполнения'!$AR31+'Таблица для заполнения'!$AS31</f>
        <v>1</v>
      </c>
      <c r="AG28" s="132" t="b">
        <f>'Таблица для заполнения'!$AQ32&gt;='Таблица для заполнения'!$AR32+'Таблица для заполнения'!$AS32</f>
        <v>1</v>
      </c>
      <c r="AH28" s="132" t="b">
        <f>'Таблица для заполнения'!$AQ33&gt;='Таблица для заполнения'!$AR33+'Таблица для заполнения'!$AS33</f>
        <v>1</v>
      </c>
      <c r="AI28" s="132" t="b">
        <f>'Таблица для заполнения'!$AQ34&gt;='Таблица для заполнения'!$AR34+'Таблица для заполнения'!$AS34</f>
        <v>1</v>
      </c>
      <c r="AJ28" s="132" t="b">
        <f>'Таблица для заполнения'!$AQ35&gt;='Таблица для заполнения'!$AR35+'Таблица для заполнения'!$AS35</f>
        <v>1</v>
      </c>
      <c r="AK28" s="132" t="b">
        <f>'Таблица для заполнения'!$AQ36&gt;='Таблица для заполнения'!$AR36+'Таблица для заполнения'!$AS36</f>
        <v>1</v>
      </c>
      <c r="AL28" s="132" t="b">
        <f>'Таблица для заполнения'!$AQ37&gt;='Таблица для заполнения'!$AR37+'Таблица для заполнения'!$AS37</f>
        <v>1</v>
      </c>
      <c r="AM28" s="132" t="b">
        <f>'Таблица для заполнения'!$AQ38&gt;='Таблица для заполнения'!$AR38+'Таблица для заполнения'!$AS38</f>
        <v>1</v>
      </c>
      <c r="AN28" s="132" t="b">
        <f>'Таблица для заполнения'!$AQ39&gt;='Таблица для заполнения'!$AR39+'Таблица для заполнения'!$AS39</f>
        <v>1</v>
      </c>
      <c r="AO28" s="132" t="b">
        <f>'Таблица для заполнения'!$AQ40&gt;='Таблица для заполнения'!$AR40+'Таблица для заполнения'!$AS40</f>
        <v>1</v>
      </c>
      <c r="AP28" s="132" t="b">
        <f>'Таблица для заполнения'!$AQ41&gt;='Таблица для заполнения'!$AR41+'Таблица для заполнения'!$AS41</f>
        <v>1</v>
      </c>
    </row>
    <row r="29" spans="1:42">
      <c r="A29" s="114">
        <v>2</v>
      </c>
      <c r="B29" s="114">
        <v>8</v>
      </c>
      <c r="C29" s="114" t="s">
        <v>364</v>
      </c>
      <c r="D29" s="114">
        <v>2</v>
      </c>
      <c r="E29" s="114">
        <v>11</v>
      </c>
      <c r="F29" s="132" t="b">
        <f>OR('Таблица для заполнения'!$AQ5&gt;'Таблица для заполнения'!$AT5,AND('Таблица для заполнения'!$AQ5='Таблица для заполнения'!$AT5,'Таблица для заполнения'!$AR5='Таблица для заполнения'!$AU5,'Таблица для заполнения'!$AS5='Таблица для заполнения'!$AV5))</f>
        <v>1</v>
      </c>
      <c r="G29" s="132" t="b">
        <f>OR('Таблица для заполнения'!$AQ6&gt;'Таблица для заполнения'!$AT6,AND('Таблица для заполнения'!$AQ6='Таблица для заполнения'!$AT6,'Таблица для заполнения'!$AR6='Таблица для заполнения'!$AU6,'Таблица для заполнения'!$AS6='Таблица для заполнения'!$AV6))</f>
        <v>1</v>
      </c>
      <c r="H29" s="132" t="b">
        <f>OR('Таблица для заполнения'!$AQ7&gt;'Таблица для заполнения'!$AT7,AND('Таблица для заполнения'!$AQ7='Таблица для заполнения'!$AT7,'Таблица для заполнения'!$AR7='Таблица для заполнения'!$AU7,'Таблица для заполнения'!$AS7='Таблица для заполнения'!$AV7))</f>
        <v>1</v>
      </c>
      <c r="I29" s="132" t="b">
        <f>OR('Таблица для заполнения'!$AQ8&gt;'Таблица для заполнения'!$AT8,AND('Таблица для заполнения'!$AQ8='Таблица для заполнения'!$AT8,'Таблица для заполнения'!$AR8='Таблица для заполнения'!$AU8,'Таблица для заполнения'!$AS8='Таблица для заполнения'!$AV8))</f>
        <v>1</v>
      </c>
      <c r="J29" s="132" t="b">
        <f>OR('Таблица для заполнения'!$AQ9&gt;'Таблица для заполнения'!$AT9,AND('Таблица для заполнения'!$AQ9='Таблица для заполнения'!$AT9,'Таблица для заполнения'!$AR9='Таблица для заполнения'!$AU9,'Таблица для заполнения'!$AS9='Таблица для заполнения'!$AV9))</f>
        <v>1</v>
      </c>
      <c r="K29" s="132" t="b">
        <f>OR('Таблица для заполнения'!$AQ10&gt;'Таблица для заполнения'!$AT10,AND('Таблица для заполнения'!$AQ10='Таблица для заполнения'!$AT10,'Таблица для заполнения'!$AR10='Таблица для заполнения'!$AU10,'Таблица для заполнения'!$AS10='Таблица для заполнения'!$AV10))</f>
        <v>1</v>
      </c>
      <c r="L29" s="132" t="b">
        <f>OR('Таблица для заполнения'!$AQ11&gt;'Таблица для заполнения'!$AT11,AND('Таблица для заполнения'!$AQ11='Таблица для заполнения'!$AT11,'Таблица для заполнения'!$AR11='Таблица для заполнения'!$AU11,'Таблица для заполнения'!$AS11='Таблица для заполнения'!$AV11))</f>
        <v>1</v>
      </c>
      <c r="M29" s="132" t="b">
        <f>OR('Таблица для заполнения'!$AQ12&gt;'Таблица для заполнения'!$AT12,AND('Таблица для заполнения'!$AQ12='Таблица для заполнения'!$AT12,'Таблица для заполнения'!$AR12='Таблица для заполнения'!$AU12,'Таблица для заполнения'!$AS12='Таблица для заполнения'!$AV12))</f>
        <v>1</v>
      </c>
      <c r="N29" s="132" t="b">
        <f>OR('Таблица для заполнения'!$AQ13&gt;'Таблица для заполнения'!$AT13,AND('Таблица для заполнения'!$AQ13='Таблица для заполнения'!$AT13,'Таблица для заполнения'!$AR13='Таблица для заполнения'!$AU13,'Таблица для заполнения'!$AS13='Таблица для заполнения'!$AV13))</f>
        <v>1</v>
      </c>
      <c r="O29" s="132" t="b">
        <f>OR('Таблица для заполнения'!$AQ14&gt;'Таблица для заполнения'!$AT14,AND('Таблица для заполнения'!$AQ14='Таблица для заполнения'!$AT14,'Таблица для заполнения'!$AR14='Таблица для заполнения'!$AU14,'Таблица для заполнения'!$AS14='Таблица для заполнения'!$AV14))</f>
        <v>1</v>
      </c>
      <c r="P29" s="132" t="b">
        <f>OR('Таблица для заполнения'!$AQ15&gt;'Таблица для заполнения'!$AT15,AND('Таблица для заполнения'!$AQ15='Таблица для заполнения'!$AT15,'Таблица для заполнения'!$AR15='Таблица для заполнения'!$AU15,'Таблица для заполнения'!$AS15='Таблица для заполнения'!$AV15))</f>
        <v>1</v>
      </c>
      <c r="Q29" s="132" t="b">
        <f>OR('Таблица для заполнения'!$AQ16&gt;'Таблица для заполнения'!$AT16,AND('Таблица для заполнения'!$AQ16='Таблица для заполнения'!$AT16,'Таблица для заполнения'!$AR16='Таблица для заполнения'!$AU16,'Таблица для заполнения'!$AS16='Таблица для заполнения'!$AV16))</f>
        <v>1</v>
      </c>
      <c r="R29" s="132" t="b">
        <f>OR('Таблица для заполнения'!$AQ17&gt;'Таблица для заполнения'!$AT17,AND('Таблица для заполнения'!$AQ17='Таблица для заполнения'!$AT17,'Таблица для заполнения'!$AR17='Таблица для заполнения'!$AU17,'Таблица для заполнения'!$AS17='Таблица для заполнения'!$AV17))</f>
        <v>1</v>
      </c>
      <c r="S29" s="132" t="b">
        <f>OR('Таблица для заполнения'!$AQ18&gt;'Таблица для заполнения'!$AT18,AND('Таблица для заполнения'!$AQ18='Таблица для заполнения'!$AT18,'Таблица для заполнения'!$AR18='Таблица для заполнения'!$AU18,'Таблица для заполнения'!$AS18='Таблица для заполнения'!$AV18))</f>
        <v>1</v>
      </c>
      <c r="T29" s="132" t="b">
        <f>OR('Таблица для заполнения'!$AQ19&gt;'Таблица для заполнения'!$AT19,AND('Таблица для заполнения'!$AQ19='Таблица для заполнения'!$AT19,'Таблица для заполнения'!$AR19='Таблица для заполнения'!$AU19,'Таблица для заполнения'!$AS19='Таблица для заполнения'!$AV19))</f>
        <v>1</v>
      </c>
      <c r="U29" s="132" t="b">
        <f>OR('Таблица для заполнения'!$AQ20&gt;'Таблица для заполнения'!$AT20,AND('Таблица для заполнения'!$AQ20='Таблица для заполнения'!$AT20,'Таблица для заполнения'!$AR20='Таблица для заполнения'!$AU20,'Таблица для заполнения'!$AS20='Таблица для заполнения'!$AV20))</f>
        <v>1</v>
      </c>
      <c r="V29" s="132" t="b">
        <f>OR('Таблица для заполнения'!$AQ21&gt;'Таблица для заполнения'!$AT21,AND('Таблица для заполнения'!$AQ21='Таблица для заполнения'!$AT21,'Таблица для заполнения'!$AR21='Таблица для заполнения'!$AU21,'Таблица для заполнения'!$AS21='Таблица для заполнения'!$AV21))</f>
        <v>1</v>
      </c>
      <c r="W29" s="132" t="b">
        <f>OR('Таблица для заполнения'!$AQ22&gt;'Таблица для заполнения'!$AT22,AND('Таблица для заполнения'!$AQ22='Таблица для заполнения'!$AT22,'Таблица для заполнения'!$AR22='Таблица для заполнения'!$AU22,'Таблица для заполнения'!$AS22='Таблица для заполнения'!$AV22))</f>
        <v>1</v>
      </c>
      <c r="X29" s="132" t="b">
        <f>OR('Таблица для заполнения'!$AQ23&gt;'Таблица для заполнения'!$AT23,AND('Таблица для заполнения'!$AQ23='Таблица для заполнения'!$AT23,'Таблица для заполнения'!$AR23='Таблица для заполнения'!$AU23,'Таблица для заполнения'!$AS23='Таблица для заполнения'!$AV23))</f>
        <v>1</v>
      </c>
      <c r="Y29" s="132" t="b">
        <f>OR('Таблица для заполнения'!$AQ24&gt;'Таблица для заполнения'!$AT24,AND('Таблица для заполнения'!$AQ24='Таблица для заполнения'!$AT24,'Таблица для заполнения'!$AR24='Таблица для заполнения'!$AU24,'Таблица для заполнения'!$AS24='Таблица для заполнения'!$AV24))</f>
        <v>1</v>
      </c>
      <c r="Z29" s="132" t="b">
        <f>OR('Таблица для заполнения'!$AQ25&gt;'Таблица для заполнения'!$AT25,AND('Таблица для заполнения'!$AQ25='Таблица для заполнения'!$AT25,'Таблица для заполнения'!$AR25='Таблица для заполнения'!$AU25,'Таблица для заполнения'!$AS25='Таблица для заполнения'!$AV25))</f>
        <v>1</v>
      </c>
      <c r="AA29" s="132" t="b">
        <f>OR('Таблица для заполнения'!$AQ26&gt;'Таблица для заполнения'!$AT26,AND('Таблица для заполнения'!$AQ26='Таблица для заполнения'!$AT26,'Таблица для заполнения'!$AR26='Таблица для заполнения'!$AU26,'Таблица для заполнения'!$AS26='Таблица для заполнения'!$AV26))</f>
        <v>1</v>
      </c>
      <c r="AB29" s="132" t="b">
        <f>OR('Таблица для заполнения'!$AQ27&gt;'Таблица для заполнения'!$AT27,AND('Таблица для заполнения'!$AQ27='Таблица для заполнения'!$AT27,'Таблица для заполнения'!$AR27='Таблица для заполнения'!$AU27,'Таблица для заполнения'!$AS27='Таблица для заполнения'!$AV27))</f>
        <v>1</v>
      </c>
      <c r="AC29" s="132" t="b">
        <f>OR('Таблица для заполнения'!$AQ28&gt;'Таблица для заполнения'!$AT28,AND('Таблица для заполнения'!$AQ28='Таблица для заполнения'!$AT28,'Таблица для заполнения'!$AR28='Таблица для заполнения'!$AU28,'Таблица для заполнения'!$AS28='Таблица для заполнения'!$AV28))</f>
        <v>1</v>
      </c>
      <c r="AD29" s="132" t="b">
        <f>OR('Таблица для заполнения'!$AQ29&gt;'Таблица для заполнения'!$AT29,AND('Таблица для заполнения'!$AQ29='Таблица для заполнения'!$AT29,'Таблица для заполнения'!$AR29='Таблица для заполнения'!$AU29,'Таблица для заполнения'!$AS29='Таблица для заполнения'!$AV29))</f>
        <v>1</v>
      </c>
      <c r="AE29" s="132" t="b">
        <f>OR('Таблица для заполнения'!$AQ30&gt;'Таблица для заполнения'!$AT30,AND('Таблица для заполнения'!$AQ30='Таблица для заполнения'!$AT30,'Таблица для заполнения'!$AR30='Таблица для заполнения'!$AU30,'Таблица для заполнения'!$AS30='Таблица для заполнения'!$AV30))</f>
        <v>1</v>
      </c>
      <c r="AF29" s="132" t="b">
        <f>OR('Таблица для заполнения'!$AQ31&gt;'Таблица для заполнения'!$AT31,AND('Таблица для заполнения'!$AQ31='Таблица для заполнения'!$AT31,'Таблица для заполнения'!$AR31='Таблица для заполнения'!$AU31,'Таблица для заполнения'!$AS31='Таблица для заполнения'!$AV31))</f>
        <v>1</v>
      </c>
      <c r="AG29" s="132" t="b">
        <f>OR('Таблица для заполнения'!$AQ32&gt;'Таблица для заполнения'!$AT32,AND('Таблица для заполнения'!$AQ32='Таблица для заполнения'!$AT32,'Таблица для заполнения'!$AR32='Таблица для заполнения'!$AU32,'Таблица для заполнения'!$AS32='Таблица для заполнения'!$AV32))</f>
        <v>1</v>
      </c>
      <c r="AH29" s="132" t="b">
        <f>OR('Таблица для заполнения'!$AQ33&gt;'Таблица для заполнения'!$AT33,AND('Таблица для заполнения'!$AQ33='Таблица для заполнения'!$AT33,'Таблица для заполнения'!$AR33='Таблица для заполнения'!$AU33,'Таблица для заполнения'!$AS33='Таблица для заполнения'!$AV33))</f>
        <v>1</v>
      </c>
      <c r="AI29" s="132" t="b">
        <f>OR('Таблица для заполнения'!$AQ34&gt;'Таблица для заполнения'!$AT34,AND('Таблица для заполнения'!$AQ34='Таблица для заполнения'!$AT34,'Таблица для заполнения'!$AR34='Таблица для заполнения'!$AU34,'Таблица для заполнения'!$AS34='Таблица для заполнения'!$AV34))</f>
        <v>1</v>
      </c>
      <c r="AJ29" s="132" t="b">
        <f>OR('Таблица для заполнения'!$AQ35&gt;'Таблица для заполнения'!$AT35,AND('Таблица для заполнения'!$AQ35='Таблица для заполнения'!$AT35,'Таблица для заполнения'!$AR35='Таблица для заполнения'!$AU35,'Таблица для заполнения'!$AS35='Таблица для заполнения'!$AV35))</f>
        <v>1</v>
      </c>
      <c r="AK29" s="132" t="b">
        <f>OR('Таблица для заполнения'!$AQ36&gt;'Таблица для заполнения'!$AT36,AND('Таблица для заполнения'!$AQ36='Таблица для заполнения'!$AT36,'Таблица для заполнения'!$AR36='Таблица для заполнения'!$AU36,'Таблица для заполнения'!$AS36='Таблица для заполнения'!$AV36))</f>
        <v>1</v>
      </c>
      <c r="AL29" s="132" t="b">
        <f>OR('Таблица для заполнения'!$AQ37&gt;'Таблица для заполнения'!$AT37,AND('Таблица для заполнения'!$AQ37='Таблица для заполнения'!$AT37,'Таблица для заполнения'!$AR37='Таблица для заполнения'!$AU37,'Таблица для заполнения'!$AS37='Таблица для заполнения'!$AV37))</f>
        <v>1</v>
      </c>
      <c r="AM29" s="132" t="b">
        <f>OR('Таблица для заполнения'!$AQ38&gt;'Таблица для заполнения'!$AT38,AND('Таблица для заполнения'!$AQ38='Таблица для заполнения'!$AT38,'Таблица для заполнения'!$AR38='Таблица для заполнения'!$AU38,'Таблица для заполнения'!$AS38='Таблица для заполнения'!$AV38))</f>
        <v>1</v>
      </c>
      <c r="AN29" s="132" t="b">
        <f>OR('Таблица для заполнения'!$AQ39&gt;'Таблица для заполнения'!$AT39,AND('Таблица для заполнения'!$AQ39='Таблица для заполнения'!$AT39,'Таблица для заполнения'!$AR39='Таблица для заполнения'!$AU39,'Таблица для заполнения'!$AS39='Таблица для заполнения'!$AV39))</f>
        <v>1</v>
      </c>
      <c r="AO29" s="132" t="b">
        <f>OR('Таблица для заполнения'!$AQ40&gt;'Таблица для заполнения'!$AT40,AND('Таблица для заполнения'!$AQ40='Таблица для заполнения'!$AT40,'Таблица для заполнения'!$AR40='Таблица для заполнения'!$AU40,'Таблица для заполнения'!$AS40='Таблица для заполнения'!$AV40))</f>
        <v>1</v>
      </c>
      <c r="AP29" s="132" t="b">
        <f>OR('Таблица для заполнения'!$AQ41&gt;'Таблица для заполнения'!$AT41,AND('Таблица для заполнения'!$AQ41='Таблица для заполнения'!$AT41,'Таблица для заполнения'!$AR41='Таблица для заполнения'!$AU41,'Таблица для заполнения'!$AS41='Таблица для заполнения'!$AV41))</f>
        <v>1</v>
      </c>
    </row>
    <row r="30" spans="1:42">
      <c r="A30" s="114">
        <v>2</v>
      </c>
      <c r="B30" s="114">
        <v>9</v>
      </c>
      <c r="C30" s="114" t="s">
        <v>364</v>
      </c>
      <c r="D30" s="114">
        <v>2</v>
      </c>
      <c r="E30" s="114">
        <v>12</v>
      </c>
      <c r="F30" s="132" t="b">
        <f>'Таблица для заполнения'!$AR5&gt;='Таблица для заполнения'!$AU5</f>
        <v>1</v>
      </c>
      <c r="G30" s="132" t="b">
        <f>'Таблица для заполнения'!$AR6&gt;='Таблица для заполнения'!$AU6</f>
        <v>1</v>
      </c>
      <c r="H30" s="132" t="b">
        <f>'Таблица для заполнения'!$AR7&gt;='Таблица для заполнения'!$AU7</f>
        <v>1</v>
      </c>
      <c r="I30" s="132" t="b">
        <f>'Таблица для заполнения'!$AR8&gt;='Таблица для заполнения'!$AU8</f>
        <v>1</v>
      </c>
      <c r="J30" s="132" t="b">
        <f>'Таблица для заполнения'!$AR9&gt;='Таблица для заполнения'!$AU9</f>
        <v>1</v>
      </c>
      <c r="K30" s="132" t="b">
        <f>'Таблица для заполнения'!$AR10&gt;='Таблица для заполнения'!$AU10</f>
        <v>1</v>
      </c>
      <c r="L30" s="132" t="b">
        <f>'Таблица для заполнения'!$AR11&gt;='Таблица для заполнения'!$AU11</f>
        <v>1</v>
      </c>
      <c r="M30" s="132" t="b">
        <f>'Таблица для заполнения'!$AR12&gt;='Таблица для заполнения'!$AU12</f>
        <v>1</v>
      </c>
      <c r="N30" s="132" t="b">
        <f>'Таблица для заполнения'!$AR13&gt;='Таблица для заполнения'!$AU13</f>
        <v>1</v>
      </c>
      <c r="O30" s="132" t="b">
        <f>'Таблица для заполнения'!$AR14&gt;='Таблица для заполнения'!$AU14</f>
        <v>1</v>
      </c>
      <c r="P30" s="132" t="b">
        <f>'Таблица для заполнения'!$AR15&gt;='Таблица для заполнения'!$AU15</f>
        <v>1</v>
      </c>
      <c r="Q30" s="132" t="b">
        <f>'Таблица для заполнения'!$AR16&gt;='Таблица для заполнения'!$AU16</f>
        <v>1</v>
      </c>
      <c r="R30" s="132" t="b">
        <f>'Таблица для заполнения'!$AR17&gt;='Таблица для заполнения'!$AU17</f>
        <v>1</v>
      </c>
      <c r="S30" s="132" t="b">
        <f>'Таблица для заполнения'!$AR18&gt;='Таблица для заполнения'!$AU18</f>
        <v>1</v>
      </c>
      <c r="T30" s="132" t="b">
        <f>'Таблица для заполнения'!$AR19&gt;='Таблица для заполнения'!$AU19</f>
        <v>1</v>
      </c>
      <c r="U30" s="132" t="b">
        <f>'Таблица для заполнения'!$AR20&gt;='Таблица для заполнения'!$AU20</f>
        <v>1</v>
      </c>
      <c r="V30" s="132" t="b">
        <f>'Таблица для заполнения'!$AR21&gt;='Таблица для заполнения'!$AU21</f>
        <v>1</v>
      </c>
      <c r="W30" s="132" t="b">
        <f>'Таблица для заполнения'!$AR22&gt;='Таблица для заполнения'!$AU22</f>
        <v>1</v>
      </c>
      <c r="X30" s="132" t="b">
        <f>'Таблица для заполнения'!$AR23&gt;='Таблица для заполнения'!$AU23</f>
        <v>1</v>
      </c>
      <c r="Y30" s="132" t="b">
        <f>'Таблица для заполнения'!$AR24&gt;='Таблица для заполнения'!$AU24</f>
        <v>1</v>
      </c>
      <c r="Z30" s="132" t="b">
        <f>'Таблица для заполнения'!$AR25&gt;='Таблица для заполнения'!$AU25</f>
        <v>1</v>
      </c>
      <c r="AA30" s="132" t="b">
        <f>'Таблица для заполнения'!$AR26&gt;='Таблица для заполнения'!$AU26</f>
        <v>1</v>
      </c>
      <c r="AB30" s="132" t="b">
        <f>'Таблица для заполнения'!$AR27&gt;='Таблица для заполнения'!$AU27</f>
        <v>1</v>
      </c>
      <c r="AC30" s="132" t="b">
        <f>'Таблица для заполнения'!$AR28&gt;='Таблица для заполнения'!$AU28</f>
        <v>1</v>
      </c>
      <c r="AD30" s="132" t="b">
        <f>'Таблица для заполнения'!$AR29&gt;='Таблица для заполнения'!$AU29</f>
        <v>1</v>
      </c>
      <c r="AE30" s="132" t="b">
        <f>'Таблица для заполнения'!$AR30&gt;='Таблица для заполнения'!$AU30</f>
        <v>1</v>
      </c>
      <c r="AF30" s="132" t="b">
        <f>'Таблица для заполнения'!$AR31&gt;='Таблица для заполнения'!$AU31</f>
        <v>1</v>
      </c>
      <c r="AG30" s="132" t="b">
        <f>'Таблица для заполнения'!$AR32&gt;='Таблица для заполнения'!$AU32</f>
        <v>1</v>
      </c>
      <c r="AH30" s="132" t="b">
        <f>'Таблица для заполнения'!$AR33&gt;='Таблица для заполнения'!$AU33</f>
        <v>1</v>
      </c>
      <c r="AI30" s="132" t="b">
        <f>'Таблица для заполнения'!$AR34&gt;='Таблица для заполнения'!$AU34</f>
        <v>1</v>
      </c>
      <c r="AJ30" s="132" t="b">
        <f>'Таблица для заполнения'!$AR35&gt;='Таблица для заполнения'!$AU35</f>
        <v>1</v>
      </c>
      <c r="AK30" s="132" t="b">
        <f>'Таблица для заполнения'!$AR36&gt;='Таблица для заполнения'!$AU36</f>
        <v>1</v>
      </c>
      <c r="AL30" s="132" t="b">
        <f>'Таблица для заполнения'!$AR37&gt;='Таблица для заполнения'!$AU37</f>
        <v>1</v>
      </c>
      <c r="AM30" s="132" t="b">
        <f>'Таблица для заполнения'!$AR38&gt;='Таблица для заполнения'!$AU38</f>
        <v>1</v>
      </c>
      <c r="AN30" s="132" t="b">
        <f>'Таблица для заполнения'!$AR39&gt;='Таблица для заполнения'!$AU39</f>
        <v>1</v>
      </c>
      <c r="AO30" s="132" t="b">
        <f>'Таблица для заполнения'!$AR40&gt;='Таблица для заполнения'!$AU40</f>
        <v>1</v>
      </c>
      <c r="AP30" s="132" t="b">
        <f>'Таблица для заполнения'!$AR41&gt;='Таблица для заполнения'!$AU41</f>
        <v>1</v>
      </c>
    </row>
    <row r="31" spans="1:42" s="108" customFormat="1">
      <c r="A31" s="114">
        <v>2</v>
      </c>
      <c r="B31" s="114">
        <v>10</v>
      </c>
      <c r="C31" s="114" t="s">
        <v>364</v>
      </c>
      <c r="D31" s="114">
        <v>2</v>
      </c>
      <c r="E31" s="114">
        <v>13</v>
      </c>
      <c r="F31" s="132" t="b">
        <f>'Таблица для заполнения'!$AS5&gt;='Таблица для заполнения'!$AV5</f>
        <v>1</v>
      </c>
      <c r="G31" s="132" t="b">
        <f>'Таблица для заполнения'!$AS6&gt;='Таблица для заполнения'!$AV6</f>
        <v>1</v>
      </c>
      <c r="H31" s="132" t="b">
        <f>'Таблица для заполнения'!$AS7&gt;='Таблица для заполнения'!$AV7</f>
        <v>1</v>
      </c>
      <c r="I31" s="132" t="b">
        <f>'Таблица для заполнения'!$AS8&gt;='Таблица для заполнения'!$AV8</f>
        <v>1</v>
      </c>
      <c r="J31" s="132" t="b">
        <f>'Таблица для заполнения'!$AS9&gt;='Таблица для заполнения'!$AV9</f>
        <v>1</v>
      </c>
      <c r="K31" s="132" t="b">
        <f>'Таблица для заполнения'!$AS10&gt;='Таблица для заполнения'!$AV10</f>
        <v>1</v>
      </c>
      <c r="L31" s="132" t="b">
        <f>'Таблица для заполнения'!$AS11&gt;='Таблица для заполнения'!$AV11</f>
        <v>1</v>
      </c>
      <c r="M31" s="132" t="b">
        <f>'Таблица для заполнения'!$AS12&gt;='Таблица для заполнения'!$AV12</f>
        <v>1</v>
      </c>
      <c r="N31" s="132" t="b">
        <f>'Таблица для заполнения'!$AS13&gt;='Таблица для заполнения'!$AV13</f>
        <v>1</v>
      </c>
      <c r="O31" s="132" t="b">
        <f>'Таблица для заполнения'!$AS14&gt;='Таблица для заполнения'!$AV14</f>
        <v>1</v>
      </c>
      <c r="P31" s="132" t="b">
        <f>'Таблица для заполнения'!$AS15&gt;='Таблица для заполнения'!$AV15</f>
        <v>1</v>
      </c>
      <c r="Q31" s="132" t="b">
        <f>'Таблица для заполнения'!$AS16&gt;='Таблица для заполнения'!$AV16</f>
        <v>1</v>
      </c>
      <c r="R31" s="132" t="b">
        <f>'Таблица для заполнения'!$AS17&gt;='Таблица для заполнения'!$AV17</f>
        <v>1</v>
      </c>
      <c r="S31" s="132" t="b">
        <f>'Таблица для заполнения'!$AS18&gt;='Таблица для заполнения'!$AV18</f>
        <v>1</v>
      </c>
      <c r="T31" s="132" t="b">
        <f>'Таблица для заполнения'!$AS19&gt;='Таблица для заполнения'!$AV19</f>
        <v>1</v>
      </c>
      <c r="U31" s="132" t="b">
        <f>'Таблица для заполнения'!$AS20&gt;='Таблица для заполнения'!$AV20</f>
        <v>1</v>
      </c>
      <c r="V31" s="132" t="b">
        <f>'Таблица для заполнения'!$AS21&gt;='Таблица для заполнения'!$AV21</f>
        <v>1</v>
      </c>
      <c r="W31" s="132" t="b">
        <f>'Таблица для заполнения'!$AS22&gt;='Таблица для заполнения'!$AV22</f>
        <v>1</v>
      </c>
      <c r="X31" s="132" t="b">
        <f>'Таблица для заполнения'!$AS23&gt;='Таблица для заполнения'!$AV23</f>
        <v>1</v>
      </c>
      <c r="Y31" s="132" t="b">
        <f>'Таблица для заполнения'!$AS24&gt;='Таблица для заполнения'!$AV24</f>
        <v>1</v>
      </c>
      <c r="Z31" s="132" t="b">
        <f>'Таблица для заполнения'!$AS25&gt;='Таблица для заполнения'!$AV25</f>
        <v>1</v>
      </c>
      <c r="AA31" s="132" t="b">
        <f>'Таблица для заполнения'!$AS26&gt;='Таблица для заполнения'!$AV26</f>
        <v>1</v>
      </c>
      <c r="AB31" s="132" t="b">
        <f>'Таблица для заполнения'!$AS27&gt;='Таблица для заполнения'!$AV27</f>
        <v>1</v>
      </c>
      <c r="AC31" s="132" t="b">
        <f>'Таблица для заполнения'!$AS28&gt;='Таблица для заполнения'!$AV28</f>
        <v>1</v>
      </c>
      <c r="AD31" s="132" t="b">
        <f>'Таблица для заполнения'!$AS29&gt;='Таблица для заполнения'!$AV29</f>
        <v>1</v>
      </c>
      <c r="AE31" s="132" t="b">
        <f>'Таблица для заполнения'!$AS30&gt;='Таблица для заполнения'!$AV30</f>
        <v>1</v>
      </c>
      <c r="AF31" s="132" t="b">
        <f>'Таблица для заполнения'!$AS31&gt;='Таблица для заполнения'!$AV31</f>
        <v>1</v>
      </c>
      <c r="AG31" s="132" t="b">
        <f>'Таблица для заполнения'!$AS32&gt;='Таблица для заполнения'!$AV32</f>
        <v>1</v>
      </c>
      <c r="AH31" s="132" t="b">
        <f>'Таблица для заполнения'!$AS33&gt;='Таблица для заполнения'!$AV33</f>
        <v>1</v>
      </c>
      <c r="AI31" s="132" t="b">
        <f>'Таблица для заполнения'!$AS34&gt;='Таблица для заполнения'!$AV34</f>
        <v>1</v>
      </c>
      <c r="AJ31" s="132" t="b">
        <f>'Таблица для заполнения'!$AS35&gt;='Таблица для заполнения'!$AV35</f>
        <v>1</v>
      </c>
      <c r="AK31" s="132" t="b">
        <f>'Таблица для заполнения'!$AS36&gt;='Таблица для заполнения'!$AV36</f>
        <v>1</v>
      </c>
      <c r="AL31" s="132" t="b">
        <f>'Таблица для заполнения'!$AS37&gt;='Таблица для заполнения'!$AV37</f>
        <v>1</v>
      </c>
      <c r="AM31" s="132" t="b">
        <f>'Таблица для заполнения'!$AS38&gt;='Таблица для заполнения'!$AV38</f>
        <v>1</v>
      </c>
      <c r="AN31" s="132" t="b">
        <f>'Таблица для заполнения'!$AS39&gt;='Таблица для заполнения'!$AV39</f>
        <v>1</v>
      </c>
      <c r="AO31" s="132" t="b">
        <f>'Таблица для заполнения'!$AS40&gt;='Таблица для заполнения'!$AV40</f>
        <v>1</v>
      </c>
      <c r="AP31" s="132" t="b">
        <f>'Таблица для заполнения'!$AS41&gt;='Таблица для заполнения'!$AV41</f>
        <v>1</v>
      </c>
    </row>
    <row r="32" spans="1:42">
      <c r="A32" s="114">
        <v>2</v>
      </c>
      <c r="B32" s="114">
        <v>11</v>
      </c>
      <c r="C32" s="114" t="s">
        <v>364</v>
      </c>
      <c r="D32" s="114">
        <v>2</v>
      </c>
      <c r="E32" s="114" t="s">
        <v>367</v>
      </c>
      <c r="F32" s="132" t="b">
        <f>'Таблица для заполнения'!$AT5&gt;='Таблица для заполнения'!$AU5+'Таблица для заполнения'!$AV5</f>
        <v>1</v>
      </c>
      <c r="G32" s="132" t="b">
        <f>'Таблица для заполнения'!$AT6&gt;='Таблица для заполнения'!$AU6+'Таблица для заполнения'!$AV6</f>
        <v>1</v>
      </c>
      <c r="H32" s="132" t="b">
        <f>'Таблица для заполнения'!$AT7&gt;='Таблица для заполнения'!$AU7+'Таблица для заполнения'!$AV7</f>
        <v>1</v>
      </c>
      <c r="I32" s="132" t="b">
        <f>'Таблица для заполнения'!$AT8&gt;='Таблица для заполнения'!$AU8+'Таблица для заполнения'!$AV8</f>
        <v>1</v>
      </c>
      <c r="J32" s="132" t="b">
        <f>'Таблица для заполнения'!$AT9&gt;='Таблица для заполнения'!$AU9+'Таблица для заполнения'!$AV9</f>
        <v>1</v>
      </c>
      <c r="K32" s="132" t="b">
        <f>'Таблица для заполнения'!$AT10&gt;='Таблица для заполнения'!$AU10+'Таблица для заполнения'!$AV10</f>
        <v>1</v>
      </c>
      <c r="L32" s="132" t="b">
        <f>'Таблица для заполнения'!$AT11&gt;='Таблица для заполнения'!$AU11+'Таблица для заполнения'!$AV11</f>
        <v>1</v>
      </c>
      <c r="M32" s="132" t="b">
        <f>'Таблица для заполнения'!$AT12&gt;='Таблица для заполнения'!$AU12+'Таблица для заполнения'!$AV12</f>
        <v>1</v>
      </c>
      <c r="N32" s="132" t="b">
        <f>'Таблица для заполнения'!$AT13&gt;='Таблица для заполнения'!$AU13+'Таблица для заполнения'!$AV13</f>
        <v>1</v>
      </c>
      <c r="O32" s="132" t="b">
        <f>'Таблица для заполнения'!$AT14&gt;='Таблица для заполнения'!$AU14+'Таблица для заполнения'!$AV14</f>
        <v>1</v>
      </c>
      <c r="P32" s="132" t="b">
        <f>'Таблица для заполнения'!$AT15&gt;='Таблица для заполнения'!$AU15+'Таблица для заполнения'!$AV15</f>
        <v>1</v>
      </c>
      <c r="Q32" s="132" t="b">
        <f>'Таблица для заполнения'!$AT16&gt;='Таблица для заполнения'!$AU16+'Таблица для заполнения'!$AV16</f>
        <v>1</v>
      </c>
      <c r="R32" s="132" t="b">
        <f>'Таблица для заполнения'!$AT17&gt;='Таблица для заполнения'!$AU17+'Таблица для заполнения'!$AV17</f>
        <v>1</v>
      </c>
      <c r="S32" s="132" t="b">
        <f>'Таблица для заполнения'!$AT18&gt;='Таблица для заполнения'!$AU18+'Таблица для заполнения'!$AV18</f>
        <v>1</v>
      </c>
      <c r="T32" s="132" t="b">
        <f>'Таблица для заполнения'!$AT19&gt;='Таблица для заполнения'!$AU19+'Таблица для заполнения'!$AV19</f>
        <v>1</v>
      </c>
      <c r="U32" s="132" t="b">
        <f>'Таблица для заполнения'!$AT20&gt;='Таблица для заполнения'!$AU20+'Таблица для заполнения'!$AV20</f>
        <v>1</v>
      </c>
      <c r="V32" s="132" t="b">
        <f>'Таблица для заполнения'!$AT21&gt;='Таблица для заполнения'!$AU21+'Таблица для заполнения'!$AV21</f>
        <v>1</v>
      </c>
      <c r="W32" s="132" t="b">
        <f>'Таблица для заполнения'!$AT22&gt;='Таблица для заполнения'!$AU22+'Таблица для заполнения'!$AV22</f>
        <v>1</v>
      </c>
      <c r="X32" s="132" t="b">
        <f>'Таблица для заполнения'!$AT23&gt;='Таблица для заполнения'!$AU23+'Таблица для заполнения'!$AV23</f>
        <v>1</v>
      </c>
      <c r="Y32" s="132" t="b">
        <f>'Таблица для заполнения'!$AT24&gt;='Таблица для заполнения'!$AU24+'Таблица для заполнения'!$AV24</f>
        <v>1</v>
      </c>
      <c r="Z32" s="132" t="b">
        <f>'Таблица для заполнения'!$AT25&gt;='Таблица для заполнения'!$AU25+'Таблица для заполнения'!$AV25</f>
        <v>1</v>
      </c>
      <c r="AA32" s="132" t="b">
        <f>'Таблица для заполнения'!$AT26&gt;='Таблица для заполнения'!$AU26+'Таблица для заполнения'!$AV26</f>
        <v>1</v>
      </c>
      <c r="AB32" s="132" t="b">
        <f>'Таблица для заполнения'!$AT27&gt;='Таблица для заполнения'!$AU27+'Таблица для заполнения'!$AV27</f>
        <v>1</v>
      </c>
      <c r="AC32" s="132" t="b">
        <f>'Таблица для заполнения'!$AT28&gt;='Таблица для заполнения'!$AU28+'Таблица для заполнения'!$AV28</f>
        <v>1</v>
      </c>
      <c r="AD32" s="132" t="b">
        <f>'Таблица для заполнения'!$AT29&gt;='Таблица для заполнения'!$AU29+'Таблица для заполнения'!$AV29</f>
        <v>1</v>
      </c>
      <c r="AE32" s="132" t="b">
        <f>'Таблица для заполнения'!$AT30&gt;='Таблица для заполнения'!$AU30+'Таблица для заполнения'!$AV30</f>
        <v>1</v>
      </c>
      <c r="AF32" s="132" t="b">
        <f>'Таблица для заполнения'!$AT31&gt;='Таблица для заполнения'!$AU31+'Таблица для заполнения'!$AV31</f>
        <v>1</v>
      </c>
      <c r="AG32" s="132" t="b">
        <f>'Таблица для заполнения'!$AT32&gt;='Таблица для заполнения'!$AU32+'Таблица для заполнения'!$AV32</f>
        <v>1</v>
      </c>
      <c r="AH32" s="132" t="b">
        <f>'Таблица для заполнения'!$AT33&gt;='Таблица для заполнения'!$AU33+'Таблица для заполнения'!$AV33</f>
        <v>1</v>
      </c>
      <c r="AI32" s="132" t="b">
        <f>'Таблица для заполнения'!$AT34&gt;='Таблица для заполнения'!$AU34+'Таблица для заполнения'!$AV34</f>
        <v>1</v>
      </c>
      <c r="AJ32" s="132" t="b">
        <f>'Таблица для заполнения'!$AT35&gt;='Таблица для заполнения'!$AU35+'Таблица для заполнения'!$AV35</f>
        <v>1</v>
      </c>
      <c r="AK32" s="132" t="b">
        <f>'Таблица для заполнения'!$AT36&gt;='Таблица для заполнения'!$AU36+'Таблица для заполнения'!$AV36</f>
        <v>1</v>
      </c>
      <c r="AL32" s="132" t="b">
        <f>'Таблица для заполнения'!$AT37&gt;='Таблица для заполнения'!$AU37+'Таблица для заполнения'!$AV37</f>
        <v>1</v>
      </c>
      <c r="AM32" s="132" t="b">
        <f>'Таблица для заполнения'!$AT38&gt;='Таблица для заполнения'!$AU38+'Таблица для заполнения'!$AV38</f>
        <v>1</v>
      </c>
      <c r="AN32" s="132" t="b">
        <f>'Таблица для заполнения'!$AT39&gt;='Таблица для заполнения'!$AU39+'Таблица для заполнения'!$AV39</f>
        <v>1</v>
      </c>
      <c r="AO32" s="132" t="b">
        <f>'Таблица для заполнения'!$AT40&gt;='Таблица для заполнения'!$AU40+'Таблица для заполнения'!$AV40</f>
        <v>1</v>
      </c>
      <c r="AP32" s="132" t="b">
        <f>'Таблица для заполнения'!$AT41&gt;='Таблица для заполнения'!$AU41+'Таблица для заполнения'!$AV41</f>
        <v>1</v>
      </c>
    </row>
    <row r="33" spans="1:42">
      <c r="A33" s="114">
        <v>2</v>
      </c>
      <c r="B33" s="114">
        <v>11</v>
      </c>
      <c r="C33" s="114" t="s">
        <v>364</v>
      </c>
      <c r="D33" s="114">
        <v>2</v>
      </c>
      <c r="E33" s="114">
        <v>14</v>
      </c>
      <c r="F33" s="132" t="b">
        <f>'Таблица для заполнения'!$AT5&gt;='Таблица для заполнения'!$AW5</f>
        <v>1</v>
      </c>
      <c r="G33" s="132" t="b">
        <f>'Таблица для заполнения'!$AT6&gt;='Таблица для заполнения'!$AW6</f>
        <v>1</v>
      </c>
      <c r="H33" s="132" t="b">
        <f>'Таблица для заполнения'!$AT7&gt;='Таблица для заполнения'!$AW7</f>
        <v>1</v>
      </c>
      <c r="I33" s="132" t="b">
        <f>'Таблица для заполнения'!$AT8&gt;='Таблица для заполнения'!$AW8</f>
        <v>1</v>
      </c>
      <c r="J33" s="132" t="b">
        <f>'Таблица для заполнения'!$AT9&gt;='Таблица для заполнения'!$AW9</f>
        <v>1</v>
      </c>
      <c r="K33" s="132" t="b">
        <f>'Таблица для заполнения'!$AT10&gt;='Таблица для заполнения'!$AW10</f>
        <v>1</v>
      </c>
      <c r="L33" s="132" t="b">
        <f>'Таблица для заполнения'!$AT11&gt;='Таблица для заполнения'!$AW11</f>
        <v>1</v>
      </c>
      <c r="M33" s="132" t="b">
        <f>'Таблица для заполнения'!$AT12&gt;='Таблица для заполнения'!$AW12</f>
        <v>1</v>
      </c>
      <c r="N33" s="132" t="b">
        <f>'Таблица для заполнения'!$AT13&gt;='Таблица для заполнения'!$AW13</f>
        <v>1</v>
      </c>
      <c r="O33" s="132" t="b">
        <f>'Таблица для заполнения'!$AT14&gt;='Таблица для заполнения'!$AW14</f>
        <v>1</v>
      </c>
      <c r="P33" s="132" t="b">
        <f>'Таблица для заполнения'!$AT15&gt;='Таблица для заполнения'!$AW15</f>
        <v>1</v>
      </c>
      <c r="Q33" s="132" t="b">
        <f>'Таблица для заполнения'!$AT16&gt;='Таблица для заполнения'!$AW16</f>
        <v>1</v>
      </c>
      <c r="R33" s="132" t="b">
        <f>'Таблица для заполнения'!$AT17&gt;='Таблица для заполнения'!$AW17</f>
        <v>1</v>
      </c>
      <c r="S33" s="132" t="b">
        <f>'Таблица для заполнения'!$AT18&gt;='Таблица для заполнения'!$AW18</f>
        <v>1</v>
      </c>
      <c r="T33" s="132" t="b">
        <f>'Таблица для заполнения'!$AT19&gt;='Таблица для заполнения'!$AW19</f>
        <v>1</v>
      </c>
      <c r="U33" s="132" t="b">
        <f>'Таблица для заполнения'!$AT20&gt;='Таблица для заполнения'!$AW20</f>
        <v>1</v>
      </c>
      <c r="V33" s="132" t="b">
        <f>'Таблица для заполнения'!$AT21&gt;='Таблица для заполнения'!$AW21</f>
        <v>1</v>
      </c>
      <c r="W33" s="132" t="b">
        <f>'Таблица для заполнения'!$AT22&gt;='Таблица для заполнения'!$AW22</f>
        <v>1</v>
      </c>
      <c r="X33" s="132" t="b">
        <f>'Таблица для заполнения'!$AT23&gt;='Таблица для заполнения'!$AW23</f>
        <v>1</v>
      </c>
      <c r="Y33" s="132" t="b">
        <f>'Таблица для заполнения'!$AT24&gt;='Таблица для заполнения'!$AW24</f>
        <v>1</v>
      </c>
      <c r="Z33" s="132" t="b">
        <f>'Таблица для заполнения'!$AT25&gt;='Таблица для заполнения'!$AW25</f>
        <v>1</v>
      </c>
      <c r="AA33" s="132" t="b">
        <f>'Таблица для заполнения'!$AT26&gt;='Таблица для заполнения'!$AW26</f>
        <v>1</v>
      </c>
      <c r="AB33" s="132" t="b">
        <f>'Таблица для заполнения'!$AT27&gt;='Таблица для заполнения'!$AW27</f>
        <v>1</v>
      </c>
      <c r="AC33" s="132" t="b">
        <f>'Таблица для заполнения'!$AT28&gt;='Таблица для заполнения'!$AW28</f>
        <v>1</v>
      </c>
      <c r="AD33" s="132" t="b">
        <f>'Таблица для заполнения'!$AT29&gt;='Таблица для заполнения'!$AW29</f>
        <v>1</v>
      </c>
      <c r="AE33" s="132" t="b">
        <f>'Таблица для заполнения'!$AT30&gt;='Таблица для заполнения'!$AW30</f>
        <v>1</v>
      </c>
      <c r="AF33" s="132" t="b">
        <f>'Таблица для заполнения'!$AT31&gt;='Таблица для заполнения'!$AW31</f>
        <v>1</v>
      </c>
      <c r="AG33" s="132" t="b">
        <f>'Таблица для заполнения'!$AT32&gt;='Таблица для заполнения'!$AW32</f>
        <v>1</v>
      </c>
      <c r="AH33" s="132" t="b">
        <f>'Таблица для заполнения'!$AT33&gt;='Таблица для заполнения'!$AW33</f>
        <v>1</v>
      </c>
      <c r="AI33" s="132" t="b">
        <f>'Таблица для заполнения'!$AT34&gt;='Таблица для заполнения'!$AW34</f>
        <v>1</v>
      </c>
      <c r="AJ33" s="132" t="b">
        <f>'Таблица для заполнения'!$AT35&gt;='Таблица для заполнения'!$AW35</f>
        <v>1</v>
      </c>
      <c r="AK33" s="132" t="b">
        <f>'Таблица для заполнения'!$AT36&gt;='Таблица для заполнения'!$AW36</f>
        <v>1</v>
      </c>
      <c r="AL33" s="132" t="b">
        <f>'Таблица для заполнения'!$AT37&gt;='Таблица для заполнения'!$AW37</f>
        <v>1</v>
      </c>
      <c r="AM33" s="132" t="b">
        <f>'Таблица для заполнения'!$AT38&gt;='Таблица для заполнения'!$AW38</f>
        <v>1</v>
      </c>
      <c r="AN33" s="132" t="b">
        <f>'Таблица для заполнения'!$AT39&gt;='Таблица для заполнения'!$AW39</f>
        <v>1</v>
      </c>
      <c r="AO33" s="132" t="b">
        <f>'Таблица для заполнения'!$AT40&gt;='Таблица для заполнения'!$AW40</f>
        <v>1</v>
      </c>
      <c r="AP33" s="132" t="b">
        <f>'Таблица для заполнения'!$AT41&gt;='Таблица для заполнения'!$AW41</f>
        <v>1</v>
      </c>
    </row>
    <row r="34" spans="1:42">
      <c r="A34" s="114">
        <v>2</v>
      </c>
      <c r="B34" s="114">
        <v>11</v>
      </c>
      <c r="C34" s="114" t="s">
        <v>364</v>
      </c>
      <c r="D34" s="114">
        <v>2</v>
      </c>
      <c r="E34" s="114">
        <v>25</v>
      </c>
      <c r="F34" s="132" t="b">
        <f>'Таблица для заполнения'!$AT5&gt;='Таблица для заполнения'!$BH5</f>
        <v>1</v>
      </c>
      <c r="G34" s="132" t="b">
        <f>'Таблица для заполнения'!$AT6&gt;='Таблица для заполнения'!$BH6</f>
        <v>1</v>
      </c>
      <c r="H34" s="132" t="b">
        <f>'Таблица для заполнения'!$AT7&gt;='Таблица для заполнения'!$BH7</f>
        <v>1</v>
      </c>
      <c r="I34" s="132" t="b">
        <f>'Таблица для заполнения'!$AT8&gt;='Таблица для заполнения'!$BH8</f>
        <v>1</v>
      </c>
      <c r="J34" s="132" t="b">
        <f>'Таблица для заполнения'!$AT9&gt;='Таблица для заполнения'!$BH9</f>
        <v>1</v>
      </c>
      <c r="K34" s="132" t="b">
        <f>'Таблица для заполнения'!$AT10&gt;='Таблица для заполнения'!$BH10</f>
        <v>1</v>
      </c>
      <c r="L34" s="132" t="b">
        <f>'Таблица для заполнения'!$AT11&gt;='Таблица для заполнения'!$BH11</f>
        <v>1</v>
      </c>
      <c r="M34" s="132" t="b">
        <f>'Таблица для заполнения'!$AT12&gt;='Таблица для заполнения'!$BH12</f>
        <v>1</v>
      </c>
      <c r="N34" s="132" t="b">
        <f>'Таблица для заполнения'!$AT13&gt;='Таблица для заполнения'!$BH13</f>
        <v>1</v>
      </c>
      <c r="O34" s="132" t="b">
        <f>'Таблица для заполнения'!$AT14&gt;='Таблица для заполнения'!$BH14</f>
        <v>1</v>
      </c>
      <c r="P34" s="132" t="b">
        <f>'Таблица для заполнения'!$AT15&gt;='Таблица для заполнения'!$BH15</f>
        <v>1</v>
      </c>
      <c r="Q34" s="132" t="b">
        <f>'Таблица для заполнения'!$AT16&gt;='Таблица для заполнения'!$BH16</f>
        <v>1</v>
      </c>
      <c r="R34" s="132" t="b">
        <f>'Таблица для заполнения'!$AT17&gt;='Таблица для заполнения'!$BH17</f>
        <v>1</v>
      </c>
      <c r="S34" s="132" t="b">
        <f>'Таблица для заполнения'!$AT18&gt;='Таблица для заполнения'!$BH18</f>
        <v>1</v>
      </c>
      <c r="T34" s="132" t="b">
        <f>'Таблица для заполнения'!$AT19&gt;='Таблица для заполнения'!$BH19</f>
        <v>1</v>
      </c>
      <c r="U34" s="132" t="b">
        <f>'Таблица для заполнения'!$AT20&gt;='Таблица для заполнения'!$BH20</f>
        <v>1</v>
      </c>
      <c r="V34" s="132" t="b">
        <f>'Таблица для заполнения'!$AT21&gt;='Таблица для заполнения'!$BH21</f>
        <v>1</v>
      </c>
      <c r="W34" s="132" t="b">
        <f>'Таблица для заполнения'!$AT22&gt;='Таблица для заполнения'!$BH22</f>
        <v>1</v>
      </c>
      <c r="X34" s="132" t="b">
        <f>'Таблица для заполнения'!$AT23&gt;='Таблица для заполнения'!$BH23</f>
        <v>1</v>
      </c>
      <c r="Y34" s="132" t="b">
        <f>'Таблица для заполнения'!$AT24&gt;='Таблица для заполнения'!$BH24</f>
        <v>1</v>
      </c>
      <c r="Z34" s="132" t="b">
        <f>'Таблица для заполнения'!$AT25&gt;='Таблица для заполнения'!$BH25</f>
        <v>1</v>
      </c>
      <c r="AA34" s="132" t="b">
        <f>'Таблица для заполнения'!$AT26&gt;='Таблица для заполнения'!$BH26</f>
        <v>1</v>
      </c>
      <c r="AB34" s="132" t="b">
        <f>'Таблица для заполнения'!$AT27&gt;='Таблица для заполнения'!$BH27</f>
        <v>1</v>
      </c>
      <c r="AC34" s="132" t="b">
        <f>'Таблица для заполнения'!$AT28&gt;='Таблица для заполнения'!$BH28</f>
        <v>1</v>
      </c>
      <c r="AD34" s="132" t="b">
        <f>'Таблица для заполнения'!$AT29&gt;='Таблица для заполнения'!$BH29</f>
        <v>1</v>
      </c>
      <c r="AE34" s="132" t="b">
        <f>'Таблица для заполнения'!$AT30&gt;='Таблица для заполнения'!$BH30</f>
        <v>1</v>
      </c>
      <c r="AF34" s="132" t="b">
        <f>'Таблица для заполнения'!$AT31&gt;='Таблица для заполнения'!$BH31</f>
        <v>1</v>
      </c>
      <c r="AG34" s="132" t="b">
        <f>'Таблица для заполнения'!$AT32&gt;='Таблица для заполнения'!$BH32</f>
        <v>1</v>
      </c>
      <c r="AH34" s="132" t="b">
        <f>'Таблица для заполнения'!$AT33&gt;='Таблица для заполнения'!$BH33</f>
        <v>1</v>
      </c>
      <c r="AI34" s="132" t="b">
        <f>'Таблица для заполнения'!$AT34&gt;='Таблица для заполнения'!$BH34</f>
        <v>1</v>
      </c>
      <c r="AJ34" s="132" t="b">
        <f>'Таблица для заполнения'!$AT35&gt;='Таблица для заполнения'!$BH35</f>
        <v>1</v>
      </c>
      <c r="AK34" s="132" t="b">
        <f>'Таблица для заполнения'!$AT36&gt;='Таблица для заполнения'!$BH36</f>
        <v>1</v>
      </c>
      <c r="AL34" s="132" t="b">
        <f>'Таблица для заполнения'!$AT37&gt;='Таблица для заполнения'!$BH37</f>
        <v>1</v>
      </c>
      <c r="AM34" s="132" t="b">
        <f>'Таблица для заполнения'!$AT38&gt;='Таблица для заполнения'!$BH38</f>
        <v>1</v>
      </c>
      <c r="AN34" s="132" t="b">
        <f>'Таблица для заполнения'!$AT39&gt;='Таблица для заполнения'!$BH39</f>
        <v>1</v>
      </c>
      <c r="AO34" s="132" t="b">
        <f>'Таблица для заполнения'!$AT40&gt;='Таблица для заполнения'!$BH40</f>
        <v>1</v>
      </c>
      <c r="AP34" s="132" t="b">
        <f>'Таблица для заполнения'!$AT41&gt;='Таблица для заполнения'!$BH41</f>
        <v>1</v>
      </c>
    </row>
    <row r="35" spans="1:42">
      <c r="A35" s="114">
        <v>2</v>
      </c>
      <c r="B35" s="114">
        <v>11</v>
      </c>
      <c r="C35" s="114" t="s">
        <v>364</v>
      </c>
      <c r="D35" s="114">
        <v>2</v>
      </c>
      <c r="E35" s="114">
        <v>26</v>
      </c>
      <c r="F35" s="132" t="b">
        <f>'Таблица для заполнения'!$AT5&gt;='Таблица для заполнения'!$BI5</f>
        <v>1</v>
      </c>
      <c r="G35" s="132" t="b">
        <f>'Таблица для заполнения'!$AT6&gt;='Таблица для заполнения'!$BI6</f>
        <v>1</v>
      </c>
      <c r="H35" s="132" t="b">
        <f>'Таблица для заполнения'!$AT7&gt;='Таблица для заполнения'!$BI7</f>
        <v>1</v>
      </c>
      <c r="I35" s="132" t="b">
        <f>'Таблица для заполнения'!$AT8&gt;='Таблица для заполнения'!$BI8</f>
        <v>1</v>
      </c>
      <c r="J35" s="132" t="b">
        <f>'Таблица для заполнения'!$AT9&gt;='Таблица для заполнения'!$BI9</f>
        <v>1</v>
      </c>
      <c r="K35" s="132" t="b">
        <f>'Таблица для заполнения'!$AT10&gt;='Таблица для заполнения'!$BI10</f>
        <v>1</v>
      </c>
      <c r="L35" s="132" t="b">
        <f>'Таблица для заполнения'!$AT11&gt;='Таблица для заполнения'!$BI11</f>
        <v>1</v>
      </c>
      <c r="M35" s="132" t="b">
        <f>'Таблица для заполнения'!$AT12&gt;='Таблица для заполнения'!$BI12</f>
        <v>1</v>
      </c>
      <c r="N35" s="132" t="b">
        <f>'Таблица для заполнения'!$AT13&gt;='Таблица для заполнения'!$BI13</f>
        <v>1</v>
      </c>
      <c r="O35" s="132" t="b">
        <f>'Таблица для заполнения'!$AT14&gt;='Таблица для заполнения'!$BI14</f>
        <v>1</v>
      </c>
      <c r="P35" s="132" t="b">
        <f>'Таблица для заполнения'!$AT15&gt;='Таблица для заполнения'!$BI15</f>
        <v>1</v>
      </c>
      <c r="Q35" s="132" t="b">
        <f>'Таблица для заполнения'!$AT16&gt;='Таблица для заполнения'!$BI16</f>
        <v>1</v>
      </c>
      <c r="R35" s="132" t="b">
        <f>'Таблица для заполнения'!$AT17&gt;='Таблица для заполнения'!$BI17</f>
        <v>1</v>
      </c>
      <c r="S35" s="132" t="b">
        <f>'Таблица для заполнения'!$AT18&gt;='Таблица для заполнения'!$BI18</f>
        <v>1</v>
      </c>
      <c r="T35" s="132" t="b">
        <f>'Таблица для заполнения'!$AT19&gt;='Таблица для заполнения'!$BI19</f>
        <v>1</v>
      </c>
      <c r="U35" s="132" t="b">
        <f>'Таблица для заполнения'!$AT20&gt;='Таблица для заполнения'!$BI20</f>
        <v>1</v>
      </c>
      <c r="V35" s="132" t="b">
        <f>'Таблица для заполнения'!$AT21&gt;='Таблица для заполнения'!$BI21</f>
        <v>1</v>
      </c>
      <c r="W35" s="132" t="b">
        <f>'Таблица для заполнения'!$AT22&gt;='Таблица для заполнения'!$BI22</f>
        <v>1</v>
      </c>
      <c r="X35" s="132" t="b">
        <f>'Таблица для заполнения'!$AT23&gt;='Таблица для заполнения'!$BI23</f>
        <v>1</v>
      </c>
      <c r="Y35" s="132" t="b">
        <f>'Таблица для заполнения'!$AT24&gt;='Таблица для заполнения'!$BI24</f>
        <v>1</v>
      </c>
      <c r="Z35" s="132" t="b">
        <f>'Таблица для заполнения'!$AT25&gt;='Таблица для заполнения'!$BI25</f>
        <v>1</v>
      </c>
      <c r="AA35" s="132" t="b">
        <f>'Таблица для заполнения'!$AT26&gt;='Таблица для заполнения'!$BI26</f>
        <v>1</v>
      </c>
      <c r="AB35" s="132" t="b">
        <f>'Таблица для заполнения'!$AT27&gt;='Таблица для заполнения'!$BI27</f>
        <v>1</v>
      </c>
      <c r="AC35" s="132" t="b">
        <f>'Таблица для заполнения'!$AT28&gt;='Таблица для заполнения'!$BI28</f>
        <v>1</v>
      </c>
      <c r="AD35" s="132" t="b">
        <f>'Таблица для заполнения'!$AT29&gt;='Таблица для заполнения'!$BI29</f>
        <v>1</v>
      </c>
      <c r="AE35" s="132" t="b">
        <f>'Таблица для заполнения'!$AT30&gt;='Таблица для заполнения'!$BI30</f>
        <v>1</v>
      </c>
      <c r="AF35" s="132" t="b">
        <f>'Таблица для заполнения'!$AT31&gt;='Таблица для заполнения'!$BI31</f>
        <v>1</v>
      </c>
      <c r="AG35" s="132" t="b">
        <f>'Таблица для заполнения'!$AT32&gt;='Таблица для заполнения'!$BI32</f>
        <v>1</v>
      </c>
      <c r="AH35" s="132" t="b">
        <f>'Таблица для заполнения'!$AT33&gt;='Таблица для заполнения'!$BI33</f>
        <v>1</v>
      </c>
      <c r="AI35" s="132" t="b">
        <f>'Таблица для заполнения'!$AT34&gt;='Таблица для заполнения'!$BI34</f>
        <v>1</v>
      </c>
      <c r="AJ35" s="132" t="b">
        <f>'Таблица для заполнения'!$AT35&gt;='Таблица для заполнения'!$BI35</f>
        <v>1</v>
      </c>
      <c r="AK35" s="132" t="b">
        <f>'Таблица для заполнения'!$AT36&gt;='Таблица для заполнения'!$BI36</f>
        <v>1</v>
      </c>
      <c r="AL35" s="132" t="b">
        <f>'Таблица для заполнения'!$AT37&gt;='Таблица для заполнения'!$BI37</f>
        <v>1</v>
      </c>
      <c r="AM35" s="132" t="b">
        <f>'Таблица для заполнения'!$AT38&gt;='Таблица для заполнения'!$BI38</f>
        <v>1</v>
      </c>
      <c r="AN35" s="132" t="b">
        <f>'Таблица для заполнения'!$AT39&gt;='Таблица для заполнения'!$BI39</f>
        <v>1</v>
      </c>
      <c r="AO35" s="132" t="b">
        <f>'Таблица для заполнения'!$AT40&gt;='Таблица для заполнения'!$BI40</f>
        <v>1</v>
      </c>
      <c r="AP35" s="132" t="b">
        <f>'Таблица для заполнения'!$AT41&gt;='Таблица для заполнения'!$BI41</f>
        <v>1</v>
      </c>
    </row>
    <row r="36" spans="1:42">
      <c r="A36" s="114">
        <v>2</v>
      </c>
      <c r="B36" s="114">
        <v>11</v>
      </c>
      <c r="C36" s="114" t="s">
        <v>364</v>
      </c>
      <c r="D36" s="114">
        <v>2</v>
      </c>
      <c r="E36" s="114">
        <v>27</v>
      </c>
      <c r="F36" s="132" t="b">
        <f>'Таблица для заполнения'!$AT5&gt;='Таблица для заполнения'!$BJ5</f>
        <v>1</v>
      </c>
      <c r="G36" s="132" t="b">
        <f>'Таблица для заполнения'!$AT6&gt;='Таблица для заполнения'!$BJ6</f>
        <v>1</v>
      </c>
      <c r="H36" s="132" t="b">
        <f>'Таблица для заполнения'!$AT7&gt;='Таблица для заполнения'!$BJ7</f>
        <v>1</v>
      </c>
      <c r="I36" s="132" t="b">
        <f>'Таблица для заполнения'!$AT8&gt;='Таблица для заполнения'!$BJ8</f>
        <v>1</v>
      </c>
      <c r="J36" s="132" t="b">
        <f>'Таблица для заполнения'!$AT9&gt;='Таблица для заполнения'!$BJ9</f>
        <v>1</v>
      </c>
      <c r="K36" s="132" t="b">
        <f>'Таблица для заполнения'!$AT10&gt;='Таблица для заполнения'!$BJ10</f>
        <v>1</v>
      </c>
      <c r="L36" s="132" t="b">
        <f>'Таблица для заполнения'!$AT11&gt;='Таблица для заполнения'!$BJ11</f>
        <v>1</v>
      </c>
      <c r="M36" s="132" t="b">
        <f>'Таблица для заполнения'!$AT12&gt;='Таблица для заполнения'!$BJ12</f>
        <v>1</v>
      </c>
      <c r="N36" s="132" t="b">
        <f>'Таблица для заполнения'!$AT13&gt;='Таблица для заполнения'!$BJ13</f>
        <v>1</v>
      </c>
      <c r="O36" s="132" t="b">
        <f>'Таблица для заполнения'!$AT14&gt;='Таблица для заполнения'!$BJ14</f>
        <v>1</v>
      </c>
      <c r="P36" s="132" t="b">
        <f>'Таблица для заполнения'!$AT15&gt;='Таблица для заполнения'!$BJ15</f>
        <v>1</v>
      </c>
      <c r="Q36" s="132" t="b">
        <f>'Таблица для заполнения'!$AT16&gt;='Таблица для заполнения'!$BJ16</f>
        <v>1</v>
      </c>
      <c r="R36" s="132" t="b">
        <f>'Таблица для заполнения'!$AT17&gt;='Таблица для заполнения'!$BJ17</f>
        <v>1</v>
      </c>
      <c r="S36" s="132" t="b">
        <f>'Таблица для заполнения'!$AT18&gt;='Таблица для заполнения'!$BJ18</f>
        <v>1</v>
      </c>
      <c r="T36" s="132" t="b">
        <f>'Таблица для заполнения'!$AT19&gt;='Таблица для заполнения'!$BJ19</f>
        <v>1</v>
      </c>
      <c r="U36" s="132" t="b">
        <f>'Таблица для заполнения'!$AT20&gt;='Таблица для заполнения'!$BJ20</f>
        <v>1</v>
      </c>
      <c r="V36" s="132" t="b">
        <f>'Таблица для заполнения'!$AT21&gt;='Таблица для заполнения'!$BJ21</f>
        <v>1</v>
      </c>
      <c r="W36" s="132" t="b">
        <f>'Таблица для заполнения'!$AT22&gt;='Таблица для заполнения'!$BJ22</f>
        <v>1</v>
      </c>
      <c r="X36" s="132" t="b">
        <f>'Таблица для заполнения'!$AT23&gt;='Таблица для заполнения'!$BJ23</f>
        <v>1</v>
      </c>
      <c r="Y36" s="132" t="b">
        <f>'Таблица для заполнения'!$AT24&gt;='Таблица для заполнения'!$BJ24</f>
        <v>1</v>
      </c>
      <c r="Z36" s="132" t="b">
        <f>'Таблица для заполнения'!$AT25&gt;='Таблица для заполнения'!$BJ25</f>
        <v>1</v>
      </c>
      <c r="AA36" s="132" t="b">
        <f>'Таблица для заполнения'!$AT26&gt;='Таблица для заполнения'!$BJ26</f>
        <v>1</v>
      </c>
      <c r="AB36" s="132" t="b">
        <f>'Таблица для заполнения'!$AT27&gt;='Таблица для заполнения'!$BJ27</f>
        <v>1</v>
      </c>
      <c r="AC36" s="132" t="b">
        <f>'Таблица для заполнения'!$AT28&gt;='Таблица для заполнения'!$BJ28</f>
        <v>1</v>
      </c>
      <c r="AD36" s="132" t="b">
        <f>'Таблица для заполнения'!$AT29&gt;='Таблица для заполнения'!$BJ29</f>
        <v>1</v>
      </c>
      <c r="AE36" s="132" t="b">
        <f>'Таблица для заполнения'!$AT30&gt;='Таблица для заполнения'!$BJ30</f>
        <v>1</v>
      </c>
      <c r="AF36" s="132" t="b">
        <f>'Таблица для заполнения'!$AT31&gt;='Таблица для заполнения'!$BJ31</f>
        <v>1</v>
      </c>
      <c r="AG36" s="132" t="b">
        <f>'Таблица для заполнения'!$AT32&gt;='Таблица для заполнения'!$BJ32</f>
        <v>1</v>
      </c>
      <c r="AH36" s="132" t="b">
        <f>'Таблица для заполнения'!$AT33&gt;='Таблица для заполнения'!$BJ33</f>
        <v>1</v>
      </c>
      <c r="AI36" s="132" t="b">
        <f>'Таблица для заполнения'!$AT34&gt;='Таблица для заполнения'!$BJ34</f>
        <v>1</v>
      </c>
      <c r="AJ36" s="132" t="b">
        <f>'Таблица для заполнения'!$AT35&gt;='Таблица для заполнения'!$BJ35</f>
        <v>1</v>
      </c>
      <c r="AK36" s="132" t="b">
        <f>'Таблица для заполнения'!$AT36&gt;='Таблица для заполнения'!$BJ36</f>
        <v>1</v>
      </c>
      <c r="AL36" s="132" t="b">
        <f>'Таблица для заполнения'!$AT37&gt;='Таблица для заполнения'!$BJ37</f>
        <v>1</v>
      </c>
      <c r="AM36" s="132" t="b">
        <f>'Таблица для заполнения'!$AT38&gt;='Таблица для заполнения'!$BJ38</f>
        <v>1</v>
      </c>
      <c r="AN36" s="132" t="b">
        <f>'Таблица для заполнения'!$AT39&gt;='Таблица для заполнения'!$BJ39</f>
        <v>1</v>
      </c>
      <c r="AO36" s="132" t="b">
        <f>'Таблица для заполнения'!$AT40&gt;='Таблица для заполнения'!$BJ40</f>
        <v>1</v>
      </c>
      <c r="AP36" s="132" t="b">
        <f>'Таблица для заполнения'!$AT41&gt;='Таблица для заполнения'!$BJ41</f>
        <v>1</v>
      </c>
    </row>
    <row r="37" spans="1:42">
      <c r="A37" s="114">
        <v>2</v>
      </c>
      <c r="B37" s="114">
        <v>11</v>
      </c>
      <c r="C37" s="114" t="s">
        <v>364</v>
      </c>
      <c r="D37" s="114">
        <v>2</v>
      </c>
      <c r="E37" s="114">
        <v>28</v>
      </c>
      <c r="F37" s="132" t="b">
        <f>'Таблица для заполнения'!$AT5&gt;='Таблица для заполнения'!$BK5</f>
        <v>1</v>
      </c>
      <c r="G37" s="132" t="b">
        <f>'Таблица для заполнения'!$AT6&gt;='Таблица для заполнения'!$BK6</f>
        <v>1</v>
      </c>
      <c r="H37" s="132" t="b">
        <f>'Таблица для заполнения'!$AT7&gt;='Таблица для заполнения'!$BK7</f>
        <v>1</v>
      </c>
      <c r="I37" s="132" t="b">
        <f>'Таблица для заполнения'!$AT8&gt;='Таблица для заполнения'!$BK8</f>
        <v>1</v>
      </c>
      <c r="J37" s="132" t="b">
        <f>'Таблица для заполнения'!$AT9&gt;='Таблица для заполнения'!$BK9</f>
        <v>1</v>
      </c>
      <c r="K37" s="132" t="b">
        <f>'Таблица для заполнения'!$AT10&gt;='Таблица для заполнения'!$BK10</f>
        <v>1</v>
      </c>
      <c r="L37" s="132" t="b">
        <f>'Таблица для заполнения'!$AT11&gt;='Таблица для заполнения'!$BK11</f>
        <v>1</v>
      </c>
      <c r="M37" s="132" t="b">
        <f>'Таблица для заполнения'!$AT12&gt;='Таблица для заполнения'!$BK12</f>
        <v>1</v>
      </c>
      <c r="N37" s="132" t="b">
        <f>'Таблица для заполнения'!$AT13&gt;='Таблица для заполнения'!$BK13</f>
        <v>1</v>
      </c>
      <c r="O37" s="132" t="b">
        <f>'Таблица для заполнения'!$AT14&gt;='Таблица для заполнения'!$BK14</f>
        <v>1</v>
      </c>
      <c r="P37" s="132" t="b">
        <f>'Таблица для заполнения'!$AT15&gt;='Таблица для заполнения'!$BK15</f>
        <v>1</v>
      </c>
      <c r="Q37" s="132" t="b">
        <f>'Таблица для заполнения'!$AT16&gt;='Таблица для заполнения'!$BK16</f>
        <v>1</v>
      </c>
      <c r="R37" s="132" t="b">
        <f>'Таблица для заполнения'!$AT17&gt;='Таблица для заполнения'!$BK17</f>
        <v>1</v>
      </c>
      <c r="S37" s="132" t="b">
        <f>'Таблица для заполнения'!$AT18&gt;='Таблица для заполнения'!$BK18</f>
        <v>1</v>
      </c>
      <c r="T37" s="132" t="b">
        <f>'Таблица для заполнения'!$AT19&gt;='Таблица для заполнения'!$BK19</f>
        <v>1</v>
      </c>
      <c r="U37" s="132" t="b">
        <f>'Таблица для заполнения'!$AT20&gt;='Таблица для заполнения'!$BK20</f>
        <v>1</v>
      </c>
      <c r="V37" s="132" t="b">
        <f>'Таблица для заполнения'!$AT21&gt;='Таблица для заполнения'!$BK21</f>
        <v>1</v>
      </c>
      <c r="W37" s="132" t="b">
        <f>'Таблица для заполнения'!$AT22&gt;='Таблица для заполнения'!$BK22</f>
        <v>1</v>
      </c>
      <c r="X37" s="132" t="b">
        <f>'Таблица для заполнения'!$AT23&gt;='Таблица для заполнения'!$BK23</f>
        <v>1</v>
      </c>
      <c r="Y37" s="132" t="b">
        <f>'Таблица для заполнения'!$AT24&gt;='Таблица для заполнения'!$BK24</f>
        <v>1</v>
      </c>
      <c r="Z37" s="132" t="b">
        <f>'Таблица для заполнения'!$AT25&gt;='Таблица для заполнения'!$BK25</f>
        <v>1</v>
      </c>
      <c r="AA37" s="132" t="b">
        <f>'Таблица для заполнения'!$AT26&gt;='Таблица для заполнения'!$BK26</f>
        <v>1</v>
      </c>
      <c r="AB37" s="132" t="b">
        <f>'Таблица для заполнения'!$AT27&gt;='Таблица для заполнения'!$BK27</f>
        <v>1</v>
      </c>
      <c r="AC37" s="132" t="b">
        <f>'Таблица для заполнения'!$AT28&gt;='Таблица для заполнения'!$BK28</f>
        <v>1</v>
      </c>
      <c r="AD37" s="132" t="b">
        <f>'Таблица для заполнения'!$AT29&gt;='Таблица для заполнения'!$BK29</f>
        <v>1</v>
      </c>
      <c r="AE37" s="132" t="b">
        <f>'Таблица для заполнения'!$AT30&gt;='Таблица для заполнения'!$BK30</f>
        <v>1</v>
      </c>
      <c r="AF37" s="132" t="b">
        <f>'Таблица для заполнения'!$AT31&gt;='Таблица для заполнения'!$BK31</f>
        <v>1</v>
      </c>
      <c r="AG37" s="132" t="b">
        <f>'Таблица для заполнения'!$AT32&gt;='Таблица для заполнения'!$BK32</f>
        <v>1</v>
      </c>
      <c r="AH37" s="132" t="b">
        <f>'Таблица для заполнения'!$AT33&gt;='Таблица для заполнения'!$BK33</f>
        <v>1</v>
      </c>
      <c r="AI37" s="132" t="b">
        <f>'Таблица для заполнения'!$AT34&gt;='Таблица для заполнения'!$BK34</f>
        <v>1</v>
      </c>
      <c r="AJ37" s="132" t="b">
        <f>'Таблица для заполнения'!$AT35&gt;='Таблица для заполнения'!$BK35</f>
        <v>1</v>
      </c>
      <c r="AK37" s="132" t="b">
        <f>'Таблица для заполнения'!$AT36&gt;='Таблица для заполнения'!$BK36</f>
        <v>1</v>
      </c>
      <c r="AL37" s="132" t="b">
        <f>'Таблица для заполнения'!$AT37&gt;='Таблица для заполнения'!$BK37</f>
        <v>1</v>
      </c>
      <c r="AM37" s="132" t="b">
        <f>'Таблица для заполнения'!$AT38&gt;='Таблица для заполнения'!$BK38</f>
        <v>1</v>
      </c>
      <c r="AN37" s="132" t="b">
        <f>'Таблица для заполнения'!$AT39&gt;='Таблица для заполнения'!$BK39</f>
        <v>1</v>
      </c>
      <c r="AO37" s="132" t="b">
        <f>'Таблица для заполнения'!$AT40&gt;='Таблица для заполнения'!$BK40</f>
        <v>1</v>
      </c>
      <c r="AP37" s="132" t="b">
        <f>'Таблица для заполнения'!$AT41&gt;='Таблица для заполнения'!$BK41</f>
        <v>1</v>
      </c>
    </row>
    <row r="38" spans="1:42" ht="16.5" customHeight="1">
      <c r="A38" s="114">
        <v>2</v>
      </c>
      <c r="B38" s="114">
        <v>11</v>
      </c>
      <c r="C38" s="114" t="s">
        <v>294</v>
      </c>
      <c r="D38" s="114">
        <v>2</v>
      </c>
      <c r="E38" s="114" t="s">
        <v>371</v>
      </c>
      <c r="F38" s="132" t="b">
        <f>'Таблица для заполнения'!$AT5='Таблица для заполнения'!$AX5+'Таблица для заполнения'!$AY5+'Таблица для заполнения'!$AZ5+'Таблица для заполнения'!$BA5+'Таблица для заполнения'!$BB5+'Таблица для заполнения'!$BC5+'Таблица для заполнения'!$BD5+'Таблица для заполнения'!$BE5+'Таблица для заполнения'!$BF5+'Таблица для заполнения'!$BG5</f>
        <v>1</v>
      </c>
      <c r="G38" s="132" t="b">
        <f>'Таблица для заполнения'!$AT6='Таблица для заполнения'!$AX6+'Таблица для заполнения'!$AY6+'Таблица для заполнения'!$AZ6+'Таблица для заполнения'!$BA6+'Таблица для заполнения'!$BB6+'Таблица для заполнения'!$BC6+'Таблица для заполнения'!$BD6+'Таблица для заполнения'!$BE6+'Таблица для заполнения'!$BF6+'Таблица для заполнения'!$BG6</f>
        <v>1</v>
      </c>
      <c r="H38" s="132" t="b">
        <f>'Таблица для заполнения'!$AT7='Таблица для заполнения'!$AX7+'Таблица для заполнения'!$AY7+'Таблица для заполнения'!$AZ7+'Таблица для заполнения'!$BA7+'Таблица для заполнения'!$BB7+'Таблица для заполнения'!$BC7+'Таблица для заполнения'!$BD7+'Таблица для заполнения'!$BE7+'Таблица для заполнения'!$BF7+'Таблица для заполнения'!$BG7</f>
        <v>1</v>
      </c>
      <c r="I38" s="132" t="b">
        <f>'Таблица для заполнения'!$AT8='Таблица для заполнения'!$AX8+'Таблица для заполнения'!$AY8+'Таблица для заполнения'!$AZ8+'Таблица для заполнения'!$BA8+'Таблица для заполнения'!$BB8+'Таблица для заполнения'!$BC8+'Таблица для заполнения'!$BD8+'Таблица для заполнения'!$BE8+'Таблица для заполнения'!$BF8+'Таблица для заполнения'!$BG8</f>
        <v>1</v>
      </c>
      <c r="J38" s="132" t="b">
        <f>'Таблица для заполнения'!$AT9='Таблица для заполнения'!$AX9+'Таблица для заполнения'!$AY9+'Таблица для заполнения'!$AZ9+'Таблица для заполнения'!$BA9+'Таблица для заполнения'!$BB9+'Таблица для заполнения'!$BC9+'Таблица для заполнения'!$BD9+'Таблица для заполнения'!$BE9+'Таблица для заполнения'!$BF9+'Таблица для заполнения'!$BG9</f>
        <v>1</v>
      </c>
      <c r="K38" s="132" t="b">
        <f>'Таблица для заполнения'!$AT10='Таблица для заполнения'!$AX10+'Таблица для заполнения'!$AY10+'Таблица для заполнения'!$AZ10+'Таблица для заполнения'!$BA10+'Таблица для заполнения'!$BB10+'Таблица для заполнения'!$BC10+'Таблица для заполнения'!$BD10+'Таблица для заполнения'!$BE10+'Таблица для заполнения'!$BF10+'Таблица для заполнения'!$BG10</f>
        <v>1</v>
      </c>
      <c r="L38" s="132" t="b">
        <f>'Таблица для заполнения'!$AT11='Таблица для заполнения'!$AX11+'Таблица для заполнения'!$AY11+'Таблица для заполнения'!$AZ11+'Таблица для заполнения'!$BA11+'Таблица для заполнения'!$BB11+'Таблица для заполнения'!$BC11+'Таблица для заполнения'!$BD11+'Таблица для заполнения'!$BE11+'Таблица для заполнения'!$BF11+'Таблица для заполнения'!$BG11</f>
        <v>1</v>
      </c>
      <c r="M38" s="132" t="b">
        <f>'Таблица для заполнения'!$AT12='Таблица для заполнения'!$AX12+'Таблица для заполнения'!$AY12+'Таблица для заполнения'!$AZ12+'Таблица для заполнения'!$BA12+'Таблица для заполнения'!$BB12+'Таблица для заполнения'!$BC12+'Таблица для заполнения'!$BD12+'Таблица для заполнения'!$BE12+'Таблица для заполнения'!$BF12+'Таблица для заполнения'!$BG12</f>
        <v>1</v>
      </c>
      <c r="N38" s="132" t="b">
        <f>'Таблица для заполнения'!$AT13='Таблица для заполнения'!$AX13+'Таблица для заполнения'!$AY13+'Таблица для заполнения'!$AZ13+'Таблица для заполнения'!$BA13+'Таблица для заполнения'!$BB13+'Таблица для заполнения'!$BC13+'Таблица для заполнения'!$BD13+'Таблица для заполнения'!$BE13+'Таблица для заполнения'!$BF13+'Таблица для заполнения'!$BG13</f>
        <v>1</v>
      </c>
      <c r="O38" s="132" t="b">
        <f>'Таблица для заполнения'!$AT14='Таблица для заполнения'!$AX14+'Таблица для заполнения'!$AY14+'Таблица для заполнения'!$AZ14+'Таблица для заполнения'!$BA14+'Таблица для заполнения'!$BB14+'Таблица для заполнения'!$BC14+'Таблица для заполнения'!$BD14+'Таблица для заполнения'!$BE14+'Таблица для заполнения'!$BF14+'Таблица для заполнения'!$BG14</f>
        <v>1</v>
      </c>
      <c r="P38" s="132" t="b">
        <f>'Таблица для заполнения'!$AT15='Таблица для заполнения'!$AX15+'Таблица для заполнения'!$AY15+'Таблица для заполнения'!$AZ15+'Таблица для заполнения'!$BA15+'Таблица для заполнения'!$BB15+'Таблица для заполнения'!$BC15+'Таблица для заполнения'!$BD15+'Таблица для заполнения'!$BE15+'Таблица для заполнения'!$BF15+'Таблица для заполнения'!$BG15</f>
        <v>1</v>
      </c>
      <c r="Q38" s="132" t="b">
        <f>'Таблица для заполнения'!$AT16='Таблица для заполнения'!$AX16+'Таблица для заполнения'!$AY16+'Таблица для заполнения'!$AZ16+'Таблица для заполнения'!$BA16+'Таблица для заполнения'!$BB16+'Таблица для заполнения'!$BC16+'Таблица для заполнения'!$BD16+'Таблица для заполнения'!$BE16+'Таблица для заполнения'!$BF16+'Таблица для заполнения'!$BG16</f>
        <v>1</v>
      </c>
      <c r="R38" s="132" t="b">
        <f>'Таблица для заполнения'!$AT17='Таблица для заполнения'!$AX17+'Таблица для заполнения'!$AY17+'Таблица для заполнения'!$AZ17+'Таблица для заполнения'!$BA17+'Таблица для заполнения'!$BB17+'Таблица для заполнения'!$BC17+'Таблица для заполнения'!$BD17+'Таблица для заполнения'!$BE17+'Таблица для заполнения'!$BF17+'Таблица для заполнения'!$BG17</f>
        <v>1</v>
      </c>
      <c r="S38" s="132" t="b">
        <f>'Таблица для заполнения'!$AT18='Таблица для заполнения'!$AX18+'Таблица для заполнения'!$AY18+'Таблица для заполнения'!$AZ18+'Таблица для заполнения'!$BA18+'Таблица для заполнения'!$BB18+'Таблица для заполнения'!$BC18+'Таблица для заполнения'!$BD18+'Таблица для заполнения'!$BE18+'Таблица для заполнения'!$BF18+'Таблица для заполнения'!$BG18</f>
        <v>1</v>
      </c>
      <c r="T38" s="132" t="b">
        <f>'Таблица для заполнения'!$AT19='Таблица для заполнения'!$AX19+'Таблица для заполнения'!$AY19+'Таблица для заполнения'!$AZ19+'Таблица для заполнения'!$BA19+'Таблица для заполнения'!$BB19+'Таблица для заполнения'!$BC19+'Таблица для заполнения'!$BD19+'Таблица для заполнения'!$BE19+'Таблица для заполнения'!$BF19+'Таблица для заполнения'!$BG19</f>
        <v>1</v>
      </c>
      <c r="U38" s="132" t="b">
        <f>'Таблица для заполнения'!$AT20='Таблица для заполнения'!$AX20+'Таблица для заполнения'!$AY20+'Таблица для заполнения'!$AZ20+'Таблица для заполнения'!$BA20+'Таблица для заполнения'!$BB20+'Таблица для заполнения'!$BC20+'Таблица для заполнения'!$BD20+'Таблица для заполнения'!$BE20+'Таблица для заполнения'!$BF20+'Таблица для заполнения'!$BG20</f>
        <v>1</v>
      </c>
      <c r="V38" s="132" t="b">
        <f>'Таблица для заполнения'!$AT21='Таблица для заполнения'!$AX21+'Таблица для заполнения'!$AY21+'Таблица для заполнения'!$AZ21+'Таблица для заполнения'!$BA21+'Таблица для заполнения'!$BB21+'Таблица для заполнения'!$BC21+'Таблица для заполнения'!$BD21+'Таблица для заполнения'!$BE21+'Таблица для заполнения'!$BF21+'Таблица для заполнения'!$BG21</f>
        <v>1</v>
      </c>
      <c r="W38" s="132" t="b">
        <f>'Таблица для заполнения'!$AT22='Таблица для заполнения'!$AX22+'Таблица для заполнения'!$AY22+'Таблица для заполнения'!$AZ22+'Таблица для заполнения'!$BA22+'Таблица для заполнения'!$BB22+'Таблица для заполнения'!$BC22+'Таблица для заполнения'!$BD22+'Таблица для заполнения'!$BE22+'Таблица для заполнения'!$BF22+'Таблица для заполнения'!$BG22</f>
        <v>1</v>
      </c>
      <c r="X38" s="132" t="b">
        <f>'Таблица для заполнения'!$AT23='Таблица для заполнения'!$AX23+'Таблица для заполнения'!$AY23+'Таблица для заполнения'!$AZ23+'Таблица для заполнения'!$BA23+'Таблица для заполнения'!$BB23+'Таблица для заполнения'!$BC23+'Таблица для заполнения'!$BD23+'Таблица для заполнения'!$BE23+'Таблица для заполнения'!$BF23+'Таблица для заполнения'!$BG23</f>
        <v>1</v>
      </c>
      <c r="Y38" s="132" t="b">
        <f>'Таблица для заполнения'!$AT24='Таблица для заполнения'!$AX24+'Таблица для заполнения'!$AY24+'Таблица для заполнения'!$AZ24+'Таблица для заполнения'!$BA24+'Таблица для заполнения'!$BB24+'Таблица для заполнения'!$BC24+'Таблица для заполнения'!$BD24+'Таблица для заполнения'!$BE24+'Таблица для заполнения'!$BF24+'Таблица для заполнения'!$BG24</f>
        <v>1</v>
      </c>
      <c r="Z38" s="132" t="b">
        <f>'Таблица для заполнения'!$AT25='Таблица для заполнения'!$AX25+'Таблица для заполнения'!$AY25+'Таблица для заполнения'!$AZ25+'Таблица для заполнения'!$BA25+'Таблица для заполнения'!$BB25+'Таблица для заполнения'!$BC25+'Таблица для заполнения'!$BD25+'Таблица для заполнения'!$BE25+'Таблица для заполнения'!$BF25+'Таблица для заполнения'!$BG25</f>
        <v>1</v>
      </c>
      <c r="AA38" s="132" t="b">
        <f>'Таблица для заполнения'!$AT26='Таблица для заполнения'!$AX26+'Таблица для заполнения'!$AY26+'Таблица для заполнения'!$AZ26+'Таблица для заполнения'!$BA26+'Таблица для заполнения'!$BB26+'Таблица для заполнения'!$BC26+'Таблица для заполнения'!$BD26+'Таблица для заполнения'!$BE26+'Таблица для заполнения'!$BF26+'Таблица для заполнения'!$BG26</f>
        <v>1</v>
      </c>
      <c r="AB38" s="132" t="b">
        <f>'Таблица для заполнения'!$AT27='Таблица для заполнения'!$AX27+'Таблица для заполнения'!$AY27+'Таблица для заполнения'!$AZ27+'Таблица для заполнения'!$BA27+'Таблица для заполнения'!$BB27+'Таблица для заполнения'!$BC27+'Таблица для заполнения'!$BD27+'Таблица для заполнения'!$BE27+'Таблица для заполнения'!$BF27+'Таблица для заполнения'!$BG27</f>
        <v>1</v>
      </c>
      <c r="AC38" s="132" t="b">
        <f>'Таблица для заполнения'!$AT28='Таблица для заполнения'!$AX28+'Таблица для заполнения'!$AY28+'Таблица для заполнения'!$AZ28+'Таблица для заполнения'!$BA28+'Таблица для заполнения'!$BB28+'Таблица для заполнения'!$BC28+'Таблица для заполнения'!$BD28+'Таблица для заполнения'!$BE28+'Таблица для заполнения'!$BF28+'Таблица для заполнения'!$BG28</f>
        <v>1</v>
      </c>
      <c r="AD38" s="132" t="b">
        <f>'Таблица для заполнения'!$AT29='Таблица для заполнения'!$AX29+'Таблица для заполнения'!$AY29+'Таблица для заполнения'!$AZ29+'Таблица для заполнения'!$BA29+'Таблица для заполнения'!$BB29+'Таблица для заполнения'!$BC29+'Таблица для заполнения'!$BD29+'Таблица для заполнения'!$BE29+'Таблица для заполнения'!$BF29+'Таблица для заполнения'!$BG29</f>
        <v>1</v>
      </c>
      <c r="AE38" s="132" t="b">
        <f>'Таблица для заполнения'!$AT30='Таблица для заполнения'!$AX30+'Таблица для заполнения'!$AY30+'Таблица для заполнения'!$AZ30+'Таблица для заполнения'!$BA30+'Таблица для заполнения'!$BB30+'Таблица для заполнения'!$BC30+'Таблица для заполнения'!$BD30+'Таблица для заполнения'!$BE30+'Таблица для заполнения'!$BF30+'Таблица для заполнения'!$BG30</f>
        <v>1</v>
      </c>
      <c r="AF38" s="132" t="b">
        <f>'Таблица для заполнения'!$AT31='Таблица для заполнения'!$AX31+'Таблица для заполнения'!$AY31+'Таблица для заполнения'!$AZ31+'Таблица для заполнения'!$BA31+'Таблица для заполнения'!$BB31+'Таблица для заполнения'!$BC31+'Таблица для заполнения'!$BD31+'Таблица для заполнения'!$BE31+'Таблица для заполнения'!$BF31+'Таблица для заполнения'!$BG31</f>
        <v>1</v>
      </c>
      <c r="AG38" s="132" t="b">
        <f>'Таблица для заполнения'!$AT32='Таблица для заполнения'!$AX32+'Таблица для заполнения'!$AY32+'Таблица для заполнения'!$AZ32+'Таблица для заполнения'!$BA32+'Таблица для заполнения'!$BB32+'Таблица для заполнения'!$BC32+'Таблица для заполнения'!$BD32+'Таблица для заполнения'!$BE32+'Таблица для заполнения'!$BF32+'Таблица для заполнения'!$BG32</f>
        <v>1</v>
      </c>
      <c r="AH38" s="132" t="b">
        <f>'Таблица для заполнения'!$AT33='Таблица для заполнения'!$AX33+'Таблица для заполнения'!$AY33+'Таблица для заполнения'!$AZ33+'Таблица для заполнения'!$BA33+'Таблица для заполнения'!$BB33+'Таблица для заполнения'!$BC33+'Таблица для заполнения'!$BD33+'Таблица для заполнения'!$BE33+'Таблица для заполнения'!$BF33+'Таблица для заполнения'!$BG33</f>
        <v>1</v>
      </c>
      <c r="AI38" s="132" t="b">
        <f>'Таблица для заполнения'!$AT34='Таблица для заполнения'!$AX34+'Таблица для заполнения'!$AY34+'Таблица для заполнения'!$AZ34+'Таблица для заполнения'!$BA34+'Таблица для заполнения'!$BB34+'Таблица для заполнения'!$BC34+'Таблица для заполнения'!$BD34+'Таблица для заполнения'!$BE34+'Таблица для заполнения'!$BF34+'Таблица для заполнения'!$BG34</f>
        <v>1</v>
      </c>
      <c r="AJ38" s="132" t="b">
        <f>'Таблица для заполнения'!$AT35='Таблица для заполнения'!$AX35+'Таблица для заполнения'!$AY35+'Таблица для заполнения'!$AZ35+'Таблица для заполнения'!$BA35+'Таблица для заполнения'!$BB35+'Таблица для заполнения'!$BC35+'Таблица для заполнения'!$BD35+'Таблица для заполнения'!$BE35+'Таблица для заполнения'!$BF35+'Таблица для заполнения'!$BG35</f>
        <v>1</v>
      </c>
      <c r="AK38" s="132" t="b">
        <f>'Таблица для заполнения'!$AT36='Таблица для заполнения'!$AX36+'Таблица для заполнения'!$AY36+'Таблица для заполнения'!$AZ36+'Таблица для заполнения'!$BA36+'Таблица для заполнения'!$BB36+'Таблица для заполнения'!$BC36+'Таблица для заполнения'!$BD36+'Таблица для заполнения'!$BE36+'Таблица для заполнения'!$BF36+'Таблица для заполнения'!$BG36</f>
        <v>1</v>
      </c>
      <c r="AL38" s="132" t="b">
        <f>'Таблица для заполнения'!$AT37='Таблица для заполнения'!$AX37+'Таблица для заполнения'!$AY37+'Таблица для заполнения'!$AZ37+'Таблица для заполнения'!$BA37+'Таблица для заполнения'!$BB37+'Таблица для заполнения'!$BC37+'Таблица для заполнения'!$BD37+'Таблица для заполнения'!$BE37+'Таблица для заполнения'!$BF37+'Таблица для заполнения'!$BG37</f>
        <v>1</v>
      </c>
      <c r="AM38" s="132" t="b">
        <f>'Таблица для заполнения'!$AT38='Таблица для заполнения'!$AX38+'Таблица для заполнения'!$AY38+'Таблица для заполнения'!$AZ38+'Таблица для заполнения'!$BA38+'Таблица для заполнения'!$BB38+'Таблица для заполнения'!$BC38+'Таблица для заполнения'!$BD38+'Таблица для заполнения'!$BE38+'Таблица для заполнения'!$BF38+'Таблица для заполнения'!$BG38</f>
        <v>1</v>
      </c>
      <c r="AN38" s="132" t="b">
        <f>'Таблица для заполнения'!$AT39='Таблица для заполнения'!$AX39+'Таблица для заполнения'!$AY39+'Таблица для заполнения'!$AZ39+'Таблица для заполнения'!$BA39+'Таблица для заполнения'!$BB39+'Таблица для заполнения'!$BC39+'Таблица для заполнения'!$BD39+'Таблица для заполнения'!$BE39+'Таблица для заполнения'!$BF39+'Таблица для заполнения'!$BG39</f>
        <v>1</v>
      </c>
      <c r="AO38" s="132" t="b">
        <f>'Таблица для заполнения'!$AT40='Таблица для заполнения'!$AX40+'Таблица для заполнения'!$AY40+'Таблица для заполнения'!$AZ40+'Таблица для заполнения'!$BA40+'Таблица для заполнения'!$BB40+'Таблица для заполнения'!$BC40+'Таблица для заполнения'!$BD40+'Таблица для заполнения'!$BE40+'Таблица для заполнения'!$BF40+'Таблица для заполнения'!$BG40</f>
        <v>1</v>
      </c>
      <c r="AP38" s="132" t="b">
        <f>'Таблица для заполнения'!$AT41='Таблица для заполнения'!$AX41+'Таблица для заполнения'!$AY41+'Таблица для заполнения'!$AZ41+'Таблица для заполнения'!$BA41+'Таблица для заполнения'!$BB41+'Таблица для заполнения'!$BC41+'Таблица для заполнения'!$BD41+'Таблица для заполнения'!$BE41+'Таблица для заполнения'!$BF41+'Таблица для заполнения'!$BG41</f>
        <v>1</v>
      </c>
    </row>
    <row r="39" spans="1:42" s="108" customFormat="1" ht="16.5" customHeight="1">
      <c r="A39" s="132">
        <v>3</v>
      </c>
      <c r="B39" s="114">
        <v>3</v>
      </c>
      <c r="C39" s="114" t="s">
        <v>364</v>
      </c>
      <c r="D39" s="114">
        <v>2</v>
      </c>
      <c r="E39" s="114">
        <v>3</v>
      </c>
      <c r="F39" s="132" t="b">
        <f>'Таблица для заполнения'!$BN5&gt;='Таблица для заполнения'!$AL5</f>
        <v>1</v>
      </c>
      <c r="G39" s="132" t="b">
        <f>'Таблица для заполнения'!$BN6&gt;='Таблица для заполнения'!$AL6</f>
        <v>1</v>
      </c>
      <c r="H39" s="132" t="b">
        <f>'Таблица для заполнения'!$BN7&gt;='Таблица для заполнения'!$AL7</f>
        <v>1</v>
      </c>
      <c r="I39" s="132" t="b">
        <f>'Таблица для заполнения'!$BN8&gt;='Таблица для заполнения'!$AL8</f>
        <v>1</v>
      </c>
      <c r="J39" s="132" t="b">
        <f>'Таблица для заполнения'!$BN9&gt;='Таблица для заполнения'!$AL9</f>
        <v>1</v>
      </c>
      <c r="K39" s="132" t="b">
        <f>'Таблица для заполнения'!$BN10&gt;='Таблица для заполнения'!$AL10</f>
        <v>1</v>
      </c>
      <c r="L39" s="132" t="b">
        <f>'Таблица для заполнения'!$BN11&gt;='Таблица для заполнения'!$AL11</f>
        <v>1</v>
      </c>
      <c r="M39" s="132" t="b">
        <f>'Таблица для заполнения'!$BN12&gt;='Таблица для заполнения'!$AL12</f>
        <v>1</v>
      </c>
      <c r="N39" s="132" t="b">
        <f>'Таблица для заполнения'!$BN13&gt;='Таблица для заполнения'!$AL13</f>
        <v>1</v>
      </c>
      <c r="O39" s="132" t="b">
        <f>'Таблица для заполнения'!$BN14&gt;='Таблица для заполнения'!$AL14</f>
        <v>1</v>
      </c>
      <c r="P39" s="132" t="b">
        <f>'Таблица для заполнения'!$BN15&gt;='Таблица для заполнения'!$AL15</f>
        <v>1</v>
      </c>
      <c r="Q39" s="132" t="b">
        <f>'Таблица для заполнения'!$BN16&gt;='Таблица для заполнения'!$AL16</f>
        <v>1</v>
      </c>
      <c r="R39" s="132" t="b">
        <f>'Таблица для заполнения'!$BN17&gt;='Таблица для заполнения'!$AL17</f>
        <v>1</v>
      </c>
      <c r="S39" s="132" t="b">
        <f>'Таблица для заполнения'!$BN18&gt;='Таблица для заполнения'!$AL18</f>
        <v>1</v>
      </c>
      <c r="T39" s="132" t="b">
        <f>'Таблица для заполнения'!$BN19&gt;='Таблица для заполнения'!$AL19</f>
        <v>1</v>
      </c>
      <c r="U39" s="132" t="b">
        <f>'Таблица для заполнения'!$BN20&gt;='Таблица для заполнения'!$AL20</f>
        <v>1</v>
      </c>
      <c r="V39" s="132" t="b">
        <f>'Таблица для заполнения'!$BN21&gt;='Таблица для заполнения'!$AL21</f>
        <v>1</v>
      </c>
      <c r="W39" s="132" t="b">
        <f>'Таблица для заполнения'!$BN22&gt;='Таблица для заполнения'!$AL22</f>
        <v>1</v>
      </c>
      <c r="X39" s="132" t="b">
        <f>'Таблица для заполнения'!$BN23&gt;='Таблица для заполнения'!$AL23</f>
        <v>1</v>
      </c>
      <c r="Y39" s="132" t="b">
        <f>'Таблица для заполнения'!$BN24&gt;='Таблица для заполнения'!$AL24</f>
        <v>1</v>
      </c>
      <c r="Z39" s="132" t="b">
        <f>'Таблица для заполнения'!$BN25&gt;='Таблица для заполнения'!$AL25</f>
        <v>1</v>
      </c>
      <c r="AA39" s="132" t="b">
        <f>'Таблица для заполнения'!$BN26&gt;='Таблица для заполнения'!$AL26</f>
        <v>1</v>
      </c>
      <c r="AB39" s="132" t="b">
        <f>'Таблица для заполнения'!$BN27&gt;='Таблица для заполнения'!$AL27</f>
        <v>1</v>
      </c>
      <c r="AC39" s="132" t="b">
        <f>'Таблица для заполнения'!$BN28&gt;='Таблица для заполнения'!$AL28</f>
        <v>1</v>
      </c>
      <c r="AD39" s="132" t="b">
        <f>'Таблица для заполнения'!$BN29&gt;='Таблица для заполнения'!$AL29</f>
        <v>1</v>
      </c>
      <c r="AE39" s="132" t="b">
        <f>'Таблица для заполнения'!$BN30&gt;='Таблица для заполнения'!$AL30</f>
        <v>1</v>
      </c>
      <c r="AF39" s="132" t="b">
        <f>'Таблица для заполнения'!$BN31&gt;='Таблица для заполнения'!$AL31</f>
        <v>1</v>
      </c>
      <c r="AG39" s="132" t="b">
        <f>'Таблица для заполнения'!$BN32&gt;='Таблица для заполнения'!$AL32</f>
        <v>1</v>
      </c>
      <c r="AH39" s="132" t="b">
        <f>'Таблица для заполнения'!$BN33&gt;='Таблица для заполнения'!$AL33</f>
        <v>1</v>
      </c>
      <c r="AI39" s="132" t="b">
        <f>'Таблица для заполнения'!$BN34&gt;='Таблица для заполнения'!$AL34</f>
        <v>1</v>
      </c>
      <c r="AJ39" s="132" t="b">
        <f>'Таблица для заполнения'!$BN35&gt;='Таблица для заполнения'!$AL35</f>
        <v>1</v>
      </c>
      <c r="AK39" s="132" t="b">
        <f>'Таблица для заполнения'!$BN36&gt;='Таблица для заполнения'!$AL36</f>
        <v>1</v>
      </c>
      <c r="AL39" s="132" t="b">
        <f>'Таблица для заполнения'!$BN37&gt;='Таблица для заполнения'!$AL37</f>
        <v>1</v>
      </c>
      <c r="AM39" s="132" t="b">
        <f>'Таблица для заполнения'!$BN38&gt;='Таблица для заполнения'!$AL38</f>
        <v>1</v>
      </c>
      <c r="AN39" s="132" t="b">
        <f>'Таблица для заполнения'!$BN39&gt;='Таблица для заполнения'!$AL39</f>
        <v>1</v>
      </c>
      <c r="AO39" s="132" t="b">
        <f>'Таблица для заполнения'!$BN40&gt;='Таблица для заполнения'!$AL40</f>
        <v>1</v>
      </c>
      <c r="AP39" s="132" t="b">
        <f>'Таблица для заполнения'!$BN41&gt;='Таблица для заполнения'!$AL41</f>
        <v>1</v>
      </c>
    </row>
    <row r="40" spans="1:42" s="108" customFormat="1" ht="16.5" customHeight="1">
      <c r="A40" s="132">
        <v>3</v>
      </c>
      <c r="B40" s="114">
        <v>4</v>
      </c>
      <c r="C40" s="114" t="s">
        <v>364</v>
      </c>
      <c r="D40" s="114">
        <v>2</v>
      </c>
      <c r="E40" s="114">
        <v>4</v>
      </c>
      <c r="F40" s="132" t="b">
        <f>'Таблица для заполнения'!$BO5&gt;='Таблица для заполнения'!$AM5</f>
        <v>1</v>
      </c>
      <c r="G40" s="132" t="b">
        <f>'Таблица для заполнения'!$BO6&gt;='Таблица для заполнения'!$AM6</f>
        <v>1</v>
      </c>
      <c r="H40" s="132" t="b">
        <f>'Таблица для заполнения'!$BO7&gt;='Таблица для заполнения'!$AM7</f>
        <v>1</v>
      </c>
      <c r="I40" s="132" t="b">
        <f>'Таблица для заполнения'!$BO8&gt;='Таблица для заполнения'!$AM8</f>
        <v>1</v>
      </c>
      <c r="J40" s="132" t="b">
        <f>'Таблица для заполнения'!$BO9&gt;='Таблица для заполнения'!$AM9</f>
        <v>1</v>
      </c>
      <c r="K40" s="132" t="b">
        <f>'Таблица для заполнения'!$BO10&gt;='Таблица для заполнения'!$AM10</f>
        <v>1</v>
      </c>
      <c r="L40" s="132" t="b">
        <f>'Таблица для заполнения'!$BO11&gt;='Таблица для заполнения'!$AM11</f>
        <v>1</v>
      </c>
      <c r="M40" s="132" t="b">
        <f>'Таблица для заполнения'!$BO12&gt;='Таблица для заполнения'!$AM12</f>
        <v>1</v>
      </c>
      <c r="N40" s="132" t="b">
        <f>'Таблица для заполнения'!$BO13&gt;='Таблица для заполнения'!$AM13</f>
        <v>1</v>
      </c>
      <c r="O40" s="132" t="b">
        <f>'Таблица для заполнения'!$BO14&gt;='Таблица для заполнения'!$AM14</f>
        <v>1</v>
      </c>
      <c r="P40" s="132" t="b">
        <f>'Таблица для заполнения'!$BO15&gt;='Таблица для заполнения'!$AM15</f>
        <v>1</v>
      </c>
      <c r="Q40" s="132" t="b">
        <f>'Таблица для заполнения'!$BO16&gt;='Таблица для заполнения'!$AM16</f>
        <v>1</v>
      </c>
      <c r="R40" s="132" t="b">
        <f>'Таблица для заполнения'!$BO17&gt;='Таблица для заполнения'!$AM17</f>
        <v>1</v>
      </c>
      <c r="S40" s="132" t="b">
        <f>'Таблица для заполнения'!$BO18&gt;='Таблица для заполнения'!$AM18</f>
        <v>1</v>
      </c>
      <c r="T40" s="132" t="b">
        <f>'Таблица для заполнения'!$BO19&gt;='Таблица для заполнения'!$AM19</f>
        <v>1</v>
      </c>
      <c r="U40" s="132" t="b">
        <f>'Таблица для заполнения'!$BO20&gt;='Таблица для заполнения'!$AM20</f>
        <v>1</v>
      </c>
      <c r="V40" s="132" t="b">
        <f>'Таблица для заполнения'!$BO21&gt;='Таблица для заполнения'!$AM21</f>
        <v>1</v>
      </c>
      <c r="W40" s="132" t="b">
        <f>'Таблица для заполнения'!$BO22&gt;='Таблица для заполнения'!$AM22</f>
        <v>1</v>
      </c>
      <c r="X40" s="132" t="b">
        <f>'Таблица для заполнения'!$BO23&gt;='Таблица для заполнения'!$AM23</f>
        <v>1</v>
      </c>
      <c r="Y40" s="132" t="b">
        <f>'Таблица для заполнения'!$BO24&gt;='Таблица для заполнения'!$AM24</f>
        <v>1</v>
      </c>
      <c r="Z40" s="132" t="b">
        <f>'Таблица для заполнения'!$BO25&gt;='Таблица для заполнения'!$AM25</f>
        <v>1</v>
      </c>
      <c r="AA40" s="132" t="b">
        <f>'Таблица для заполнения'!$BO26&gt;='Таблица для заполнения'!$AM26</f>
        <v>1</v>
      </c>
      <c r="AB40" s="132" t="b">
        <f>'Таблица для заполнения'!$BO27&gt;='Таблица для заполнения'!$AM27</f>
        <v>1</v>
      </c>
      <c r="AC40" s="132" t="b">
        <f>'Таблица для заполнения'!$BO28&gt;='Таблица для заполнения'!$AM28</f>
        <v>1</v>
      </c>
      <c r="AD40" s="132" t="b">
        <f>'Таблица для заполнения'!$BO29&gt;='Таблица для заполнения'!$AM29</f>
        <v>1</v>
      </c>
      <c r="AE40" s="132" t="b">
        <f>'Таблица для заполнения'!$BO30&gt;='Таблица для заполнения'!$AM30</f>
        <v>1</v>
      </c>
      <c r="AF40" s="132" t="b">
        <f>'Таблица для заполнения'!$BO31&gt;='Таблица для заполнения'!$AM31</f>
        <v>1</v>
      </c>
      <c r="AG40" s="132" t="b">
        <f>'Таблица для заполнения'!$BO32&gt;='Таблица для заполнения'!$AM32</f>
        <v>1</v>
      </c>
      <c r="AH40" s="132" t="b">
        <f>'Таблица для заполнения'!$BO33&gt;='Таблица для заполнения'!$AM33</f>
        <v>1</v>
      </c>
      <c r="AI40" s="132" t="b">
        <f>'Таблица для заполнения'!$BO34&gt;='Таблица для заполнения'!$AM34</f>
        <v>1</v>
      </c>
      <c r="AJ40" s="132" t="b">
        <f>'Таблица для заполнения'!$BO35&gt;='Таблица для заполнения'!$AM35</f>
        <v>1</v>
      </c>
      <c r="AK40" s="132" t="b">
        <f>'Таблица для заполнения'!$BO36&gt;='Таблица для заполнения'!$AM36</f>
        <v>1</v>
      </c>
      <c r="AL40" s="132" t="b">
        <f>'Таблица для заполнения'!$BO37&gt;='Таблица для заполнения'!$AM37</f>
        <v>1</v>
      </c>
      <c r="AM40" s="132" t="b">
        <f>'Таблица для заполнения'!$BO38&gt;='Таблица для заполнения'!$AM38</f>
        <v>1</v>
      </c>
      <c r="AN40" s="132" t="b">
        <f>'Таблица для заполнения'!$BO39&gt;='Таблица для заполнения'!$AM39</f>
        <v>1</v>
      </c>
      <c r="AO40" s="132" t="b">
        <f>'Таблица для заполнения'!$BO40&gt;='Таблица для заполнения'!$AM40</f>
        <v>1</v>
      </c>
      <c r="AP40" s="132" t="b">
        <f>'Таблица для заполнения'!$BO41&gt;='Таблица для заполнения'!$AM41</f>
        <v>1</v>
      </c>
    </row>
    <row r="41" spans="1:42" s="108" customFormat="1" ht="16.5" customHeight="1">
      <c r="A41" s="132">
        <v>3</v>
      </c>
      <c r="B41" s="114">
        <v>5</v>
      </c>
      <c r="C41" s="114" t="s">
        <v>364</v>
      </c>
      <c r="D41" s="114">
        <v>2</v>
      </c>
      <c r="E41" s="114">
        <v>5</v>
      </c>
      <c r="F41" s="132" t="b">
        <f>'Таблица для заполнения'!$BP5&gt;='Таблица для заполнения'!$AN5</f>
        <v>1</v>
      </c>
      <c r="G41" s="132" t="b">
        <f>'Таблица для заполнения'!$BP6&gt;='Таблица для заполнения'!$AN6</f>
        <v>1</v>
      </c>
      <c r="H41" s="132" t="b">
        <f>'Таблица для заполнения'!$BP7&gt;='Таблица для заполнения'!$AN7</f>
        <v>1</v>
      </c>
      <c r="I41" s="132" t="b">
        <f>'Таблица для заполнения'!$BP8&gt;='Таблица для заполнения'!$AN8</f>
        <v>1</v>
      </c>
      <c r="J41" s="132" t="b">
        <f>'Таблица для заполнения'!$BP9&gt;='Таблица для заполнения'!$AN9</f>
        <v>1</v>
      </c>
      <c r="K41" s="132" t="b">
        <f>'Таблица для заполнения'!$BP10&gt;='Таблица для заполнения'!$AN10</f>
        <v>1</v>
      </c>
      <c r="L41" s="132" t="b">
        <f>'Таблица для заполнения'!$BP11&gt;='Таблица для заполнения'!$AN11</f>
        <v>1</v>
      </c>
      <c r="M41" s="132" t="b">
        <f>'Таблица для заполнения'!$BP12&gt;='Таблица для заполнения'!$AN12</f>
        <v>1</v>
      </c>
      <c r="N41" s="132" t="b">
        <f>'Таблица для заполнения'!$BP13&gt;='Таблица для заполнения'!$AN13</f>
        <v>1</v>
      </c>
      <c r="O41" s="132" t="b">
        <f>'Таблица для заполнения'!$BP14&gt;='Таблица для заполнения'!$AN14</f>
        <v>1</v>
      </c>
      <c r="P41" s="132" t="b">
        <f>'Таблица для заполнения'!$BP15&gt;='Таблица для заполнения'!$AN15</f>
        <v>1</v>
      </c>
      <c r="Q41" s="132" t="b">
        <f>'Таблица для заполнения'!$BP16&gt;='Таблица для заполнения'!$AN16</f>
        <v>1</v>
      </c>
      <c r="R41" s="132" t="b">
        <f>'Таблица для заполнения'!$BP17&gt;='Таблица для заполнения'!$AN17</f>
        <v>1</v>
      </c>
      <c r="S41" s="132" t="b">
        <f>'Таблица для заполнения'!$BP18&gt;='Таблица для заполнения'!$AN18</f>
        <v>1</v>
      </c>
      <c r="T41" s="132" t="b">
        <f>'Таблица для заполнения'!$BP19&gt;='Таблица для заполнения'!$AN19</f>
        <v>1</v>
      </c>
      <c r="U41" s="132" t="b">
        <f>'Таблица для заполнения'!$BP20&gt;='Таблица для заполнения'!$AN20</f>
        <v>1</v>
      </c>
      <c r="V41" s="132" t="b">
        <f>'Таблица для заполнения'!$BP21&gt;='Таблица для заполнения'!$AN21</f>
        <v>1</v>
      </c>
      <c r="W41" s="132" t="b">
        <f>'Таблица для заполнения'!$BP22&gt;='Таблица для заполнения'!$AN22</f>
        <v>1</v>
      </c>
      <c r="X41" s="132" t="b">
        <f>'Таблица для заполнения'!$BP23&gt;='Таблица для заполнения'!$AN23</f>
        <v>1</v>
      </c>
      <c r="Y41" s="132" t="b">
        <f>'Таблица для заполнения'!$BP24&gt;='Таблица для заполнения'!$AN24</f>
        <v>1</v>
      </c>
      <c r="Z41" s="132" t="b">
        <f>'Таблица для заполнения'!$BP25&gt;='Таблица для заполнения'!$AN25</f>
        <v>1</v>
      </c>
      <c r="AA41" s="132" t="b">
        <f>'Таблица для заполнения'!$BP26&gt;='Таблица для заполнения'!$AN26</f>
        <v>1</v>
      </c>
      <c r="AB41" s="132" t="b">
        <f>'Таблица для заполнения'!$BP27&gt;='Таблица для заполнения'!$AN27</f>
        <v>1</v>
      </c>
      <c r="AC41" s="132" t="b">
        <f>'Таблица для заполнения'!$BP28&gt;='Таблица для заполнения'!$AN28</f>
        <v>1</v>
      </c>
      <c r="AD41" s="132" t="b">
        <f>'Таблица для заполнения'!$BP29&gt;='Таблица для заполнения'!$AN29</f>
        <v>1</v>
      </c>
      <c r="AE41" s="132" t="b">
        <f>'Таблица для заполнения'!$BP30&gt;='Таблица для заполнения'!$AN30</f>
        <v>1</v>
      </c>
      <c r="AF41" s="132" t="b">
        <f>'Таблица для заполнения'!$BP31&gt;='Таблица для заполнения'!$AN31</f>
        <v>1</v>
      </c>
      <c r="AG41" s="132" t="b">
        <f>'Таблица для заполнения'!$BP32&gt;='Таблица для заполнения'!$AN32</f>
        <v>1</v>
      </c>
      <c r="AH41" s="132" t="b">
        <f>'Таблица для заполнения'!$BP33&gt;='Таблица для заполнения'!$AN33</f>
        <v>1</v>
      </c>
      <c r="AI41" s="132" t="b">
        <f>'Таблица для заполнения'!$BP34&gt;='Таблица для заполнения'!$AN34</f>
        <v>1</v>
      </c>
      <c r="AJ41" s="132" t="b">
        <f>'Таблица для заполнения'!$BP35&gt;='Таблица для заполнения'!$AN35</f>
        <v>1</v>
      </c>
      <c r="AK41" s="132" t="b">
        <f>'Таблица для заполнения'!$BP36&gt;='Таблица для заполнения'!$AN36</f>
        <v>1</v>
      </c>
      <c r="AL41" s="132" t="b">
        <f>'Таблица для заполнения'!$BP37&gt;='Таблица для заполнения'!$AN37</f>
        <v>1</v>
      </c>
      <c r="AM41" s="132" t="b">
        <f>'Таблица для заполнения'!$BP38&gt;='Таблица для заполнения'!$AN38</f>
        <v>1</v>
      </c>
      <c r="AN41" s="132" t="b">
        <f>'Таблица для заполнения'!$BP39&gt;='Таблица для заполнения'!$AN39</f>
        <v>1</v>
      </c>
      <c r="AO41" s="132" t="b">
        <f>'Таблица для заполнения'!$BP40&gt;='Таблица для заполнения'!$AN40</f>
        <v>1</v>
      </c>
      <c r="AP41" s="132" t="b">
        <f>'Таблица для заполнения'!$BP41&gt;='Таблица для заполнения'!$AN41</f>
        <v>1</v>
      </c>
    </row>
    <row r="42" spans="1:42" s="108" customFormat="1" ht="16.5" customHeight="1">
      <c r="A42" s="132">
        <v>3</v>
      </c>
      <c r="B42" s="114">
        <v>6</v>
      </c>
      <c r="C42" s="114" t="s">
        <v>364</v>
      </c>
      <c r="D42" s="114">
        <v>2</v>
      </c>
      <c r="E42" s="114">
        <v>6</v>
      </c>
      <c r="F42" s="132" t="b">
        <f>'Таблица для заполнения'!$BQ5&gt;='Таблица для заполнения'!$AO5</f>
        <v>1</v>
      </c>
      <c r="G42" s="132" t="b">
        <f>'Таблица для заполнения'!$BQ6&gt;='Таблица для заполнения'!$AO6</f>
        <v>1</v>
      </c>
      <c r="H42" s="132" t="b">
        <f>'Таблица для заполнения'!$BQ7&gt;='Таблица для заполнения'!$AO7</f>
        <v>1</v>
      </c>
      <c r="I42" s="132" t="b">
        <f>'Таблица для заполнения'!$BQ8&gt;='Таблица для заполнения'!$AO8</f>
        <v>1</v>
      </c>
      <c r="J42" s="132" t="b">
        <f>'Таблица для заполнения'!$BQ9&gt;='Таблица для заполнения'!$AO9</f>
        <v>1</v>
      </c>
      <c r="K42" s="132" t="b">
        <f>'Таблица для заполнения'!$BQ10&gt;='Таблица для заполнения'!$AO10</f>
        <v>1</v>
      </c>
      <c r="L42" s="132" t="b">
        <f>'Таблица для заполнения'!$BQ11&gt;='Таблица для заполнения'!$AO11</f>
        <v>1</v>
      </c>
      <c r="M42" s="132" t="b">
        <f>'Таблица для заполнения'!$BQ12&gt;='Таблица для заполнения'!$AO12</f>
        <v>1</v>
      </c>
      <c r="N42" s="132" t="b">
        <f>'Таблица для заполнения'!$BQ13&gt;='Таблица для заполнения'!$AO13</f>
        <v>1</v>
      </c>
      <c r="O42" s="132" t="b">
        <f>'Таблица для заполнения'!$BQ14&gt;='Таблица для заполнения'!$AO14</f>
        <v>1</v>
      </c>
      <c r="P42" s="132" t="b">
        <f>'Таблица для заполнения'!$BQ15&gt;='Таблица для заполнения'!$AO15</f>
        <v>1</v>
      </c>
      <c r="Q42" s="132" t="b">
        <f>'Таблица для заполнения'!$BQ16&gt;='Таблица для заполнения'!$AO16</f>
        <v>1</v>
      </c>
      <c r="R42" s="132" t="b">
        <f>'Таблица для заполнения'!$BQ17&gt;='Таблица для заполнения'!$AO17</f>
        <v>1</v>
      </c>
      <c r="S42" s="132" t="b">
        <f>'Таблица для заполнения'!$BQ18&gt;='Таблица для заполнения'!$AO18</f>
        <v>1</v>
      </c>
      <c r="T42" s="132" t="b">
        <f>'Таблица для заполнения'!$BQ19&gt;='Таблица для заполнения'!$AO19</f>
        <v>1</v>
      </c>
      <c r="U42" s="132" t="b">
        <f>'Таблица для заполнения'!$BQ20&gt;='Таблица для заполнения'!$AO20</f>
        <v>1</v>
      </c>
      <c r="V42" s="132" t="b">
        <f>'Таблица для заполнения'!$BQ21&gt;='Таблица для заполнения'!$AO21</f>
        <v>1</v>
      </c>
      <c r="W42" s="132" t="b">
        <f>'Таблица для заполнения'!$BQ22&gt;='Таблица для заполнения'!$AO22</f>
        <v>1</v>
      </c>
      <c r="X42" s="132" t="b">
        <f>'Таблица для заполнения'!$BQ23&gt;='Таблица для заполнения'!$AO23</f>
        <v>1</v>
      </c>
      <c r="Y42" s="132" t="b">
        <f>'Таблица для заполнения'!$BQ24&gt;='Таблица для заполнения'!$AO24</f>
        <v>1</v>
      </c>
      <c r="Z42" s="132" t="b">
        <f>'Таблица для заполнения'!$BQ25&gt;='Таблица для заполнения'!$AO25</f>
        <v>1</v>
      </c>
      <c r="AA42" s="132" t="b">
        <f>'Таблица для заполнения'!$BQ26&gt;='Таблица для заполнения'!$AO26</f>
        <v>1</v>
      </c>
      <c r="AB42" s="132" t="b">
        <f>'Таблица для заполнения'!$BQ27&gt;='Таблица для заполнения'!$AO27</f>
        <v>1</v>
      </c>
      <c r="AC42" s="132" t="b">
        <f>'Таблица для заполнения'!$BQ28&gt;='Таблица для заполнения'!$AO28</f>
        <v>1</v>
      </c>
      <c r="AD42" s="132" t="b">
        <f>'Таблица для заполнения'!$BQ29&gt;='Таблица для заполнения'!$AO29</f>
        <v>1</v>
      </c>
      <c r="AE42" s="132" t="b">
        <f>'Таблица для заполнения'!$BQ30&gt;='Таблица для заполнения'!$AO30</f>
        <v>1</v>
      </c>
      <c r="AF42" s="132" t="b">
        <f>'Таблица для заполнения'!$BQ31&gt;='Таблица для заполнения'!$AO31</f>
        <v>1</v>
      </c>
      <c r="AG42" s="132" t="b">
        <f>'Таблица для заполнения'!$BQ32&gt;='Таблица для заполнения'!$AO32</f>
        <v>1</v>
      </c>
      <c r="AH42" s="132" t="b">
        <f>'Таблица для заполнения'!$BQ33&gt;='Таблица для заполнения'!$AO33</f>
        <v>1</v>
      </c>
      <c r="AI42" s="132" t="b">
        <f>'Таблица для заполнения'!$BQ34&gt;='Таблица для заполнения'!$AO34</f>
        <v>1</v>
      </c>
      <c r="AJ42" s="132" t="b">
        <f>'Таблица для заполнения'!$BQ35&gt;='Таблица для заполнения'!$AO35</f>
        <v>1</v>
      </c>
      <c r="AK42" s="132" t="b">
        <f>'Таблица для заполнения'!$BQ36&gt;='Таблица для заполнения'!$AO36</f>
        <v>1</v>
      </c>
      <c r="AL42" s="132" t="b">
        <f>'Таблица для заполнения'!$BQ37&gt;='Таблица для заполнения'!$AO37</f>
        <v>1</v>
      </c>
      <c r="AM42" s="132" t="b">
        <f>'Таблица для заполнения'!$BQ38&gt;='Таблица для заполнения'!$AO38</f>
        <v>1</v>
      </c>
      <c r="AN42" s="132" t="b">
        <f>'Таблица для заполнения'!$BQ39&gt;='Таблица для заполнения'!$AO39</f>
        <v>1</v>
      </c>
      <c r="AO42" s="132" t="b">
        <f>'Таблица для заполнения'!$BQ40&gt;='Таблица для заполнения'!$AO40</f>
        <v>1</v>
      </c>
      <c r="AP42" s="132" t="b">
        <f>'Таблица для заполнения'!$BQ41&gt;='Таблица для заполнения'!$AO41</f>
        <v>1</v>
      </c>
    </row>
    <row r="43" spans="1:42" s="108" customFormat="1" ht="16.5" customHeight="1">
      <c r="A43" s="132">
        <v>3</v>
      </c>
      <c r="B43" s="114">
        <v>7</v>
      </c>
      <c r="C43" s="114" t="s">
        <v>364</v>
      </c>
      <c r="D43" s="114">
        <v>2</v>
      </c>
      <c r="E43" s="114">
        <v>7</v>
      </c>
      <c r="F43" s="132" t="b">
        <f>'Таблица для заполнения'!$BR5&gt;='Таблица для заполнения'!$AP5</f>
        <v>1</v>
      </c>
      <c r="G43" s="132" t="b">
        <f>'Таблица для заполнения'!$BR6&gt;='Таблица для заполнения'!$AP6</f>
        <v>1</v>
      </c>
      <c r="H43" s="132" t="b">
        <f>'Таблица для заполнения'!$BR7&gt;='Таблица для заполнения'!$AP7</f>
        <v>1</v>
      </c>
      <c r="I43" s="132" t="b">
        <f>'Таблица для заполнения'!$BR8&gt;='Таблица для заполнения'!$AP8</f>
        <v>1</v>
      </c>
      <c r="J43" s="132" t="b">
        <f>'Таблица для заполнения'!$BR9&gt;='Таблица для заполнения'!$AP9</f>
        <v>1</v>
      </c>
      <c r="K43" s="132" t="b">
        <f>'Таблица для заполнения'!$BR10&gt;='Таблица для заполнения'!$AP10</f>
        <v>1</v>
      </c>
      <c r="L43" s="132" t="b">
        <f>'Таблица для заполнения'!$BR11&gt;='Таблица для заполнения'!$AP11</f>
        <v>1</v>
      </c>
      <c r="M43" s="132" t="b">
        <f>'Таблица для заполнения'!$BR12&gt;='Таблица для заполнения'!$AP12</f>
        <v>1</v>
      </c>
      <c r="N43" s="132" t="b">
        <f>'Таблица для заполнения'!$BR13&gt;='Таблица для заполнения'!$AP13</f>
        <v>1</v>
      </c>
      <c r="O43" s="132" t="b">
        <f>'Таблица для заполнения'!$BR14&gt;='Таблица для заполнения'!$AP14</f>
        <v>1</v>
      </c>
      <c r="P43" s="132" t="b">
        <f>'Таблица для заполнения'!$BR15&gt;='Таблица для заполнения'!$AP15</f>
        <v>1</v>
      </c>
      <c r="Q43" s="132" t="b">
        <f>'Таблица для заполнения'!$BR16&gt;='Таблица для заполнения'!$AP16</f>
        <v>1</v>
      </c>
      <c r="R43" s="132" t="b">
        <f>'Таблица для заполнения'!$BR17&gt;='Таблица для заполнения'!$AP17</f>
        <v>1</v>
      </c>
      <c r="S43" s="132" t="b">
        <f>'Таблица для заполнения'!$BR18&gt;='Таблица для заполнения'!$AP18</f>
        <v>1</v>
      </c>
      <c r="T43" s="132" t="b">
        <f>'Таблица для заполнения'!$BR19&gt;='Таблица для заполнения'!$AP19</f>
        <v>1</v>
      </c>
      <c r="U43" s="132" t="b">
        <f>'Таблица для заполнения'!$BR20&gt;='Таблица для заполнения'!$AP20</f>
        <v>1</v>
      </c>
      <c r="V43" s="132" t="b">
        <f>'Таблица для заполнения'!$BR21&gt;='Таблица для заполнения'!$AP21</f>
        <v>1</v>
      </c>
      <c r="W43" s="132" t="b">
        <f>'Таблица для заполнения'!$BR22&gt;='Таблица для заполнения'!$AP22</f>
        <v>1</v>
      </c>
      <c r="X43" s="132" t="b">
        <f>'Таблица для заполнения'!$BR23&gt;='Таблица для заполнения'!$AP23</f>
        <v>1</v>
      </c>
      <c r="Y43" s="132" t="b">
        <f>'Таблица для заполнения'!$BR24&gt;='Таблица для заполнения'!$AP24</f>
        <v>1</v>
      </c>
      <c r="Z43" s="132" t="b">
        <f>'Таблица для заполнения'!$BR25&gt;='Таблица для заполнения'!$AP25</f>
        <v>1</v>
      </c>
      <c r="AA43" s="132" t="b">
        <f>'Таблица для заполнения'!$BR26&gt;='Таблица для заполнения'!$AP26</f>
        <v>1</v>
      </c>
      <c r="AB43" s="132" t="b">
        <f>'Таблица для заполнения'!$BR27&gt;='Таблица для заполнения'!$AP27</f>
        <v>1</v>
      </c>
      <c r="AC43" s="132" t="b">
        <f>'Таблица для заполнения'!$BR28&gt;='Таблица для заполнения'!$AP28</f>
        <v>1</v>
      </c>
      <c r="AD43" s="132" t="b">
        <f>'Таблица для заполнения'!$BR29&gt;='Таблица для заполнения'!$AP29</f>
        <v>1</v>
      </c>
      <c r="AE43" s="132" t="b">
        <f>'Таблица для заполнения'!$BR30&gt;='Таблица для заполнения'!$AP30</f>
        <v>1</v>
      </c>
      <c r="AF43" s="132" t="b">
        <f>'Таблица для заполнения'!$BR31&gt;='Таблица для заполнения'!$AP31</f>
        <v>1</v>
      </c>
      <c r="AG43" s="132" t="b">
        <f>'Таблица для заполнения'!$BR32&gt;='Таблица для заполнения'!$AP32</f>
        <v>1</v>
      </c>
      <c r="AH43" s="132" t="b">
        <f>'Таблица для заполнения'!$BR33&gt;='Таблица для заполнения'!$AP33</f>
        <v>1</v>
      </c>
      <c r="AI43" s="132" t="b">
        <f>'Таблица для заполнения'!$BR34&gt;='Таблица для заполнения'!$AP34</f>
        <v>1</v>
      </c>
      <c r="AJ43" s="132" t="b">
        <f>'Таблица для заполнения'!$BR35&gt;='Таблица для заполнения'!$AP35</f>
        <v>1</v>
      </c>
      <c r="AK43" s="132" t="b">
        <f>'Таблица для заполнения'!$BR36&gt;='Таблица для заполнения'!$AP36</f>
        <v>1</v>
      </c>
      <c r="AL43" s="132" t="b">
        <f>'Таблица для заполнения'!$BR37&gt;='Таблица для заполнения'!$AP37</f>
        <v>1</v>
      </c>
      <c r="AM43" s="132" t="b">
        <f>'Таблица для заполнения'!$BR38&gt;='Таблица для заполнения'!$AP38</f>
        <v>1</v>
      </c>
      <c r="AN43" s="132" t="b">
        <f>'Таблица для заполнения'!$BR39&gt;='Таблица для заполнения'!$AP39</f>
        <v>1</v>
      </c>
      <c r="AO43" s="132" t="b">
        <f>'Таблица для заполнения'!$BR40&gt;='Таблица для заполнения'!$AP40</f>
        <v>1</v>
      </c>
      <c r="AP43" s="132" t="b">
        <f>'Таблица для заполнения'!$BR41&gt;='Таблица для заполнения'!$AP41</f>
        <v>1</v>
      </c>
    </row>
    <row r="44" spans="1:42" s="108" customFormat="1" ht="16.5" customHeight="1">
      <c r="A44" s="132">
        <v>3</v>
      </c>
      <c r="B44" s="114">
        <v>8</v>
      </c>
      <c r="C44" s="114" t="s">
        <v>364</v>
      </c>
      <c r="D44" s="114">
        <v>2</v>
      </c>
      <c r="E44" s="114">
        <v>8</v>
      </c>
      <c r="F44" s="132" t="b">
        <f>'Таблица для заполнения'!$BS5&gt;='Таблица для заполнения'!$AQ5</f>
        <v>1</v>
      </c>
      <c r="G44" s="132" t="b">
        <f>'Таблица для заполнения'!$BS6&gt;='Таблица для заполнения'!$AQ6</f>
        <v>1</v>
      </c>
      <c r="H44" s="132" t="b">
        <f>'Таблица для заполнения'!$BS7&gt;='Таблица для заполнения'!$AQ7</f>
        <v>1</v>
      </c>
      <c r="I44" s="132" t="b">
        <f>'Таблица для заполнения'!$BS8&gt;='Таблица для заполнения'!$AQ8</f>
        <v>1</v>
      </c>
      <c r="J44" s="132" t="b">
        <f>'Таблица для заполнения'!$BS9&gt;='Таблица для заполнения'!$AQ9</f>
        <v>1</v>
      </c>
      <c r="K44" s="132" t="b">
        <f>'Таблица для заполнения'!$BS10&gt;='Таблица для заполнения'!$AQ10</f>
        <v>1</v>
      </c>
      <c r="L44" s="132" t="b">
        <f>'Таблица для заполнения'!$BS11&gt;='Таблица для заполнения'!$AQ11</f>
        <v>1</v>
      </c>
      <c r="M44" s="132" t="b">
        <f>'Таблица для заполнения'!$BS12&gt;='Таблица для заполнения'!$AQ12</f>
        <v>1</v>
      </c>
      <c r="N44" s="132" t="b">
        <f>'Таблица для заполнения'!$BS13&gt;='Таблица для заполнения'!$AQ13</f>
        <v>1</v>
      </c>
      <c r="O44" s="132" t="b">
        <f>'Таблица для заполнения'!$BS14&gt;='Таблица для заполнения'!$AQ14</f>
        <v>1</v>
      </c>
      <c r="P44" s="132" t="b">
        <f>'Таблица для заполнения'!$BS15&gt;='Таблица для заполнения'!$AQ15</f>
        <v>1</v>
      </c>
      <c r="Q44" s="132" t="b">
        <f>'Таблица для заполнения'!$BS16&gt;='Таблица для заполнения'!$AQ16</f>
        <v>1</v>
      </c>
      <c r="R44" s="132" t="b">
        <f>'Таблица для заполнения'!$BS17&gt;='Таблица для заполнения'!$AQ17</f>
        <v>1</v>
      </c>
      <c r="S44" s="132" t="b">
        <f>'Таблица для заполнения'!$BS18&gt;='Таблица для заполнения'!$AQ18</f>
        <v>1</v>
      </c>
      <c r="T44" s="132" t="b">
        <f>'Таблица для заполнения'!$BS19&gt;='Таблица для заполнения'!$AQ19</f>
        <v>1</v>
      </c>
      <c r="U44" s="132" t="b">
        <f>'Таблица для заполнения'!$BS20&gt;='Таблица для заполнения'!$AQ20</f>
        <v>1</v>
      </c>
      <c r="V44" s="132" t="b">
        <f>'Таблица для заполнения'!$BS21&gt;='Таблица для заполнения'!$AQ21</f>
        <v>1</v>
      </c>
      <c r="W44" s="132" t="b">
        <f>'Таблица для заполнения'!$BS22&gt;='Таблица для заполнения'!$AQ22</f>
        <v>1</v>
      </c>
      <c r="X44" s="132" t="b">
        <f>'Таблица для заполнения'!$BS23&gt;='Таблица для заполнения'!$AQ23</f>
        <v>1</v>
      </c>
      <c r="Y44" s="132" t="b">
        <f>'Таблица для заполнения'!$BS24&gt;='Таблица для заполнения'!$AQ24</f>
        <v>1</v>
      </c>
      <c r="Z44" s="132" t="b">
        <f>'Таблица для заполнения'!$BS25&gt;='Таблица для заполнения'!$AQ25</f>
        <v>1</v>
      </c>
      <c r="AA44" s="132" t="b">
        <f>'Таблица для заполнения'!$BS26&gt;='Таблица для заполнения'!$AQ26</f>
        <v>1</v>
      </c>
      <c r="AB44" s="132" t="b">
        <f>'Таблица для заполнения'!$BS27&gt;='Таблица для заполнения'!$AQ27</f>
        <v>1</v>
      </c>
      <c r="AC44" s="132" t="b">
        <f>'Таблица для заполнения'!$BS28&gt;='Таблица для заполнения'!$AQ28</f>
        <v>1</v>
      </c>
      <c r="AD44" s="132" t="b">
        <f>'Таблица для заполнения'!$BS29&gt;='Таблица для заполнения'!$AQ29</f>
        <v>1</v>
      </c>
      <c r="AE44" s="132" t="b">
        <f>'Таблица для заполнения'!$BS30&gt;='Таблица для заполнения'!$AQ30</f>
        <v>1</v>
      </c>
      <c r="AF44" s="132" t="b">
        <f>'Таблица для заполнения'!$BS31&gt;='Таблица для заполнения'!$AQ31</f>
        <v>1</v>
      </c>
      <c r="AG44" s="132" t="b">
        <f>'Таблица для заполнения'!$BS32&gt;='Таблица для заполнения'!$AQ32</f>
        <v>1</v>
      </c>
      <c r="AH44" s="132" t="b">
        <f>'Таблица для заполнения'!$BS33&gt;='Таблица для заполнения'!$AQ33</f>
        <v>1</v>
      </c>
      <c r="AI44" s="132" t="b">
        <f>'Таблица для заполнения'!$BS34&gt;='Таблица для заполнения'!$AQ34</f>
        <v>1</v>
      </c>
      <c r="AJ44" s="132" t="b">
        <f>'Таблица для заполнения'!$BS35&gt;='Таблица для заполнения'!$AQ35</f>
        <v>1</v>
      </c>
      <c r="AK44" s="132" t="b">
        <f>'Таблица для заполнения'!$BS36&gt;='Таблица для заполнения'!$AQ36</f>
        <v>1</v>
      </c>
      <c r="AL44" s="132" t="b">
        <f>'Таблица для заполнения'!$BS37&gt;='Таблица для заполнения'!$AQ37</f>
        <v>1</v>
      </c>
      <c r="AM44" s="132" t="b">
        <f>'Таблица для заполнения'!$BS38&gt;='Таблица для заполнения'!$AQ38</f>
        <v>1</v>
      </c>
      <c r="AN44" s="132" t="b">
        <f>'Таблица для заполнения'!$BS39&gt;='Таблица для заполнения'!$AQ39</f>
        <v>1</v>
      </c>
      <c r="AO44" s="132" t="b">
        <f>'Таблица для заполнения'!$BS40&gt;='Таблица для заполнения'!$AQ40</f>
        <v>1</v>
      </c>
      <c r="AP44" s="132" t="b">
        <f>'Таблица для заполнения'!$BS41&gt;='Таблица для заполнения'!$AQ41</f>
        <v>1</v>
      </c>
    </row>
    <row r="45" spans="1:42" s="108" customFormat="1" ht="16.5" customHeight="1">
      <c r="A45" s="132">
        <v>3</v>
      </c>
      <c r="B45" s="114">
        <v>9</v>
      </c>
      <c r="C45" s="114" t="s">
        <v>364</v>
      </c>
      <c r="D45" s="114">
        <v>2</v>
      </c>
      <c r="E45" s="114">
        <v>9</v>
      </c>
      <c r="F45" s="132" t="b">
        <f>'Таблица для заполнения'!$BT5&gt;='Таблица для заполнения'!$AR5</f>
        <v>1</v>
      </c>
      <c r="G45" s="132" t="b">
        <f>'Таблица для заполнения'!$BT6&gt;='Таблица для заполнения'!$AR6</f>
        <v>1</v>
      </c>
      <c r="H45" s="132" t="b">
        <f>'Таблица для заполнения'!$BT7&gt;='Таблица для заполнения'!$AR7</f>
        <v>1</v>
      </c>
      <c r="I45" s="132" t="b">
        <f>'Таблица для заполнения'!$BT8&gt;='Таблица для заполнения'!$AR8</f>
        <v>1</v>
      </c>
      <c r="J45" s="132" t="b">
        <f>'Таблица для заполнения'!$BT9&gt;='Таблица для заполнения'!$AR9</f>
        <v>1</v>
      </c>
      <c r="K45" s="132" t="b">
        <f>'Таблица для заполнения'!$BT10&gt;='Таблица для заполнения'!$AR10</f>
        <v>1</v>
      </c>
      <c r="L45" s="132" t="b">
        <f>'Таблица для заполнения'!$BT11&gt;='Таблица для заполнения'!$AR11</f>
        <v>1</v>
      </c>
      <c r="M45" s="132" t="b">
        <f>'Таблица для заполнения'!$BT12&gt;='Таблица для заполнения'!$AR12</f>
        <v>1</v>
      </c>
      <c r="N45" s="132" t="b">
        <f>'Таблица для заполнения'!$BT13&gt;='Таблица для заполнения'!$AR13</f>
        <v>1</v>
      </c>
      <c r="O45" s="132" t="b">
        <f>'Таблица для заполнения'!$BT14&gt;='Таблица для заполнения'!$AR14</f>
        <v>1</v>
      </c>
      <c r="P45" s="132" t="b">
        <f>'Таблица для заполнения'!$BT15&gt;='Таблица для заполнения'!$AR15</f>
        <v>1</v>
      </c>
      <c r="Q45" s="132" t="b">
        <f>'Таблица для заполнения'!$BT16&gt;='Таблица для заполнения'!$AR16</f>
        <v>1</v>
      </c>
      <c r="R45" s="132" t="b">
        <f>'Таблица для заполнения'!$BT17&gt;='Таблица для заполнения'!$AR17</f>
        <v>1</v>
      </c>
      <c r="S45" s="132" t="b">
        <f>'Таблица для заполнения'!$BT18&gt;='Таблица для заполнения'!$AR18</f>
        <v>1</v>
      </c>
      <c r="T45" s="132" t="b">
        <f>'Таблица для заполнения'!$BT19&gt;='Таблица для заполнения'!$AR19</f>
        <v>1</v>
      </c>
      <c r="U45" s="132" t="b">
        <f>'Таблица для заполнения'!$BT20&gt;='Таблица для заполнения'!$AR20</f>
        <v>1</v>
      </c>
      <c r="V45" s="132" t="b">
        <f>'Таблица для заполнения'!$BT21&gt;='Таблица для заполнения'!$AR21</f>
        <v>1</v>
      </c>
      <c r="W45" s="132" t="b">
        <f>'Таблица для заполнения'!$BT22&gt;='Таблица для заполнения'!$AR22</f>
        <v>1</v>
      </c>
      <c r="X45" s="132" t="b">
        <f>'Таблица для заполнения'!$BT23&gt;='Таблица для заполнения'!$AR23</f>
        <v>1</v>
      </c>
      <c r="Y45" s="132" t="b">
        <f>'Таблица для заполнения'!$BT24&gt;='Таблица для заполнения'!$AR24</f>
        <v>1</v>
      </c>
      <c r="Z45" s="132" t="b">
        <f>'Таблица для заполнения'!$BT25&gt;='Таблица для заполнения'!$AR25</f>
        <v>1</v>
      </c>
      <c r="AA45" s="132" t="b">
        <f>'Таблица для заполнения'!$BT26&gt;='Таблица для заполнения'!$AR26</f>
        <v>1</v>
      </c>
      <c r="AB45" s="132" t="b">
        <f>'Таблица для заполнения'!$BT27&gt;='Таблица для заполнения'!$AR27</f>
        <v>1</v>
      </c>
      <c r="AC45" s="132" t="b">
        <f>'Таблица для заполнения'!$BT28&gt;='Таблица для заполнения'!$AR28</f>
        <v>1</v>
      </c>
      <c r="AD45" s="132" t="b">
        <f>'Таблица для заполнения'!$BT29&gt;='Таблица для заполнения'!$AR29</f>
        <v>1</v>
      </c>
      <c r="AE45" s="132" t="b">
        <f>'Таблица для заполнения'!$BT30&gt;='Таблица для заполнения'!$AR30</f>
        <v>1</v>
      </c>
      <c r="AF45" s="132" t="b">
        <f>'Таблица для заполнения'!$BT31&gt;='Таблица для заполнения'!$AR31</f>
        <v>1</v>
      </c>
      <c r="AG45" s="132" t="b">
        <f>'Таблица для заполнения'!$BT32&gt;='Таблица для заполнения'!$AR32</f>
        <v>1</v>
      </c>
      <c r="AH45" s="132" t="b">
        <f>'Таблица для заполнения'!$BT33&gt;='Таблица для заполнения'!$AR33</f>
        <v>1</v>
      </c>
      <c r="AI45" s="132" t="b">
        <f>'Таблица для заполнения'!$BT34&gt;='Таблица для заполнения'!$AR34</f>
        <v>1</v>
      </c>
      <c r="AJ45" s="132" t="b">
        <f>'Таблица для заполнения'!$BT35&gt;='Таблица для заполнения'!$AR35</f>
        <v>1</v>
      </c>
      <c r="AK45" s="132" t="b">
        <f>'Таблица для заполнения'!$BT36&gt;='Таблица для заполнения'!$AR36</f>
        <v>1</v>
      </c>
      <c r="AL45" s="132" t="b">
        <f>'Таблица для заполнения'!$BT37&gt;='Таблица для заполнения'!$AR37</f>
        <v>1</v>
      </c>
      <c r="AM45" s="132" t="b">
        <f>'Таблица для заполнения'!$BT38&gt;='Таблица для заполнения'!$AR38</f>
        <v>1</v>
      </c>
      <c r="AN45" s="132" t="b">
        <f>'Таблица для заполнения'!$BT39&gt;='Таблица для заполнения'!$AR39</f>
        <v>1</v>
      </c>
      <c r="AO45" s="132" t="b">
        <f>'Таблица для заполнения'!$BT40&gt;='Таблица для заполнения'!$AR40</f>
        <v>1</v>
      </c>
      <c r="AP45" s="132" t="b">
        <f>'Таблица для заполнения'!$BT41&gt;='Таблица для заполнения'!$AR41</f>
        <v>1</v>
      </c>
    </row>
    <row r="46" spans="1:42" s="108" customFormat="1" ht="16.5" customHeight="1">
      <c r="A46" s="132">
        <v>3</v>
      </c>
      <c r="B46" s="114">
        <v>10</v>
      </c>
      <c r="C46" s="114" t="s">
        <v>364</v>
      </c>
      <c r="D46" s="114">
        <v>2</v>
      </c>
      <c r="E46" s="114">
        <v>10</v>
      </c>
      <c r="F46" s="132" t="b">
        <f>'Таблица для заполнения'!$BU5&gt;='Таблица для заполнения'!$AS5</f>
        <v>1</v>
      </c>
      <c r="G46" s="132" t="b">
        <f>'Таблица для заполнения'!$BU6&gt;='Таблица для заполнения'!$AS6</f>
        <v>1</v>
      </c>
      <c r="H46" s="132" t="b">
        <f>'Таблица для заполнения'!$BU7&gt;='Таблица для заполнения'!$AS7</f>
        <v>1</v>
      </c>
      <c r="I46" s="132" t="b">
        <f>'Таблица для заполнения'!$BU8&gt;='Таблица для заполнения'!$AS8</f>
        <v>1</v>
      </c>
      <c r="J46" s="132" t="b">
        <f>'Таблица для заполнения'!$BU9&gt;='Таблица для заполнения'!$AS9</f>
        <v>1</v>
      </c>
      <c r="K46" s="132" t="b">
        <f>'Таблица для заполнения'!$BU10&gt;='Таблица для заполнения'!$AS10</f>
        <v>1</v>
      </c>
      <c r="L46" s="132" t="b">
        <f>'Таблица для заполнения'!$BU11&gt;='Таблица для заполнения'!$AS11</f>
        <v>1</v>
      </c>
      <c r="M46" s="132" t="b">
        <f>'Таблица для заполнения'!$BU12&gt;='Таблица для заполнения'!$AS12</f>
        <v>1</v>
      </c>
      <c r="N46" s="132" t="b">
        <f>'Таблица для заполнения'!$BU13&gt;='Таблица для заполнения'!$AS13</f>
        <v>1</v>
      </c>
      <c r="O46" s="132" t="b">
        <f>'Таблица для заполнения'!$BU14&gt;='Таблица для заполнения'!$AS14</f>
        <v>1</v>
      </c>
      <c r="P46" s="132" t="b">
        <f>'Таблица для заполнения'!$BU15&gt;='Таблица для заполнения'!$AS15</f>
        <v>1</v>
      </c>
      <c r="Q46" s="132" t="b">
        <f>'Таблица для заполнения'!$BU16&gt;='Таблица для заполнения'!$AS16</f>
        <v>1</v>
      </c>
      <c r="R46" s="132" t="b">
        <f>'Таблица для заполнения'!$BU17&gt;='Таблица для заполнения'!$AS17</f>
        <v>1</v>
      </c>
      <c r="S46" s="132" t="b">
        <f>'Таблица для заполнения'!$BU18&gt;='Таблица для заполнения'!$AS18</f>
        <v>1</v>
      </c>
      <c r="T46" s="132" t="b">
        <f>'Таблица для заполнения'!$BU19&gt;='Таблица для заполнения'!$AS19</f>
        <v>1</v>
      </c>
      <c r="U46" s="132" t="b">
        <f>'Таблица для заполнения'!$BU20&gt;='Таблица для заполнения'!$AS20</f>
        <v>1</v>
      </c>
      <c r="V46" s="132" t="b">
        <f>'Таблица для заполнения'!$BU21&gt;='Таблица для заполнения'!$AS21</f>
        <v>1</v>
      </c>
      <c r="W46" s="132" t="b">
        <f>'Таблица для заполнения'!$BU22&gt;='Таблица для заполнения'!$AS22</f>
        <v>1</v>
      </c>
      <c r="X46" s="132" t="b">
        <f>'Таблица для заполнения'!$BU23&gt;='Таблица для заполнения'!$AS23</f>
        <v>1</v>
      </c>
      <c r="Y46" s="132" t="b">
        <f>'Таблица для заполнения'!$BU24&gt;='Таблица для заполнения'!$AS24</f>
        <v>1</v>
      </c>
      <c r="Z46" s="132" t="b">
        <f>'Таблица для заполнения'!$BU25&gt;='Таблица для заполнения'!$AS25</f>
        <v>1</v>
      </c>
      <c r="AA46" s="132" t="b">
        <f>'Таблица для заполнения'!$BU26&gt;='Таблица для заполнения'!$AS26</f>
        <v>1</v>
      </c>
      <c r="AB46" s="132" t="b">
        <f>'Таблица для заполнения'!$BU27&gt;='Таблица для заполнения'!$AS27</f>
        <v>1</v>
      </c>
      <c r="AC46" s="132" t="b">
        <f>'Таблица для заполнения'!$BU28&gt;='Таблица для заполнения'!$AS28</f>
        <v>1</v>
      </c>
      <c r="AD46" s="132" t="b">
        <f>'Таблица для заполнения'!$BU29&gt;='Таблица для заполнения'!$AS29</f>
        <v>1</v>
      </c>
      <c r="AE46" s="132" t="b">
        <f>'Таблица для заполнения'!$BU30&gt;='Таблица для заполнения'!$AS30</f>
        <v>1</v>
      </c>
      <c r="AF46" s="132" t="b">
        <f>'Таблица для заполнения'!$BU31&gt;='Таблица для заполнения'!$AS31</f>
        <v>1</v>
      </c>
      <c r="AG46" s="132" t="b">
        <f>'Таблица для заполнения'!$BU32&gt;='Таблица для заполнения'!$AS32</f>
        <v>1</v>
      </c>
      <c r="AH46" s="132" t="b">
        <f>'Таблица для заполнения'!$BU33&gt;='Таблица для заполнения'!$AS33</f>
        <v>1</v>
      </c>
      <c r="AI46" s="132" t="b">
        <f>'Таблица для заполнения'!$BU34&gt;='Таблица для заполнения'!$AS34</f>
        <v>1</v>
      </c>
      <c r="AJ46" s="132" t="b">
        <f>'Таблица для заполнения'!$BU35&gt;='Таблица для заполнения'!$AS35</f>
        <v>1</v>
      </c>
      <c r="AK46" s="132" t="b">
        <f>'Таблица для заполнения'!$BU36&gt;='Таблица для заполнения'!$AS36</f>
        <v>1</v>
      </c>
      <c r="AL46" s="132" t="b">
        <f>'Таблица для заполнения'!$BU37&gt;='Таблица для заполнения'!$AS37</f>
        <v>1</v>
      </c>
      <c r="AM46" s="132" t="b">
        <f>'Таблица для заполнения'!$BU38&gt;='Таблица для заполнения'!$AS38</f>
        <v>1</v>
      </c>
      <c r="AN46" s="132" t="b">
        <f>'Таблица для заполнения'!$BU39&gt;='Таблица для заполнения'!$AS39</f>
        <v>1</v>
      </c>
      <c r="AO46" s="132" t="b">
        <f>'Таблица для заполнения'!$BU40&gt;='Таблица для заполнения'!$AS40</f>
        <v>1</v>
      </c>
      <c r="AP46" s="132" t="b">
        <f>'Таблица для заполнения'!$BU41&gt;='Таблица для заполнения'!$AS41</f>
        <v>1</v>
      </c>
    </row>
    <row r="47" spans="1:42" s="108" customFormat="1" ht="16.5" customHeight="1">
      <c r="A47" s="132">
        <v>3</v>
      </c>
      <c r="B47" s="114">
        <v>11</v>
      </c>
      <c r="C47" s="114" t="s">
        <v>364</v>
      </c>
      <c r="D47" s="114">
        <v>2</v>
      </c>
      <c r="E47" s="114">
        <v>11</v>
      </c>
      <c r="F47" s="132" t="b">
        <f>'Таблица для заполнения'!$BV5&gt;='Таблица для заполнения'!$AT5</f>
        <v>1</v>
      </c>
      <c r="G47" s="132" t="b">
        <f>'Таблица для заполнения'!$BV6&gt;='Таблица для заполнения'!$AT6</f>
        <v>1</v>
      </c>
      <c r="H47" s="132" t="b">
        <f>'Таблица для заполнения'!$BV7&gt;='Таблица для заполнения'!$AT7</f>
        <v>1</v>
      </c>
      <c r="I47" s="132" t="b">
        <f>'Таблица для заполнения'!$BV8&gt;='Таблица для заполнения'!$AT8</f>
        <v>1</v>
      </c>
      <c r="J47" s="132" t="b">
        <f>'Таблица для заполнения'!$BV9&gt;='Таблица для заполнения'!$AT9</f>
        <v>1</v>
      </c>
      <c r="K47" s="132" t="b">
        <f>'Таблица для заполнения'!$BV10&gt;='Таблица для заполнения'!$AT10</f>
        <v>1</v>
      </c>
      <c r="L47" s="132" t="b">
        <f>'Таблица для заполнения'!$BV11&gt;='Таблица для заполнения'!$AT11</f>
        <v>1</v>
      </c>
      <c r="M47" s="132" t="b">
        <f>'Таблица для заполнения'!$BV12&gt;='Таблица для заполнения'!$AT12</f>
        <v>1</v>
      </c>
      <c r="N47" s="132" t="b">
        <f>'Таблица для заполнения'!$BV13&gt;='Таблица для заполнения'!$AT13</f>
        <v>1</v>
      </c>
      <c r="O47" s="132" t="b">
        <f>'Таблица для заполнения'!$BV14&gt;='Таблица для заполнения'!$AT14</f>
        <v>1</v>
      </c>
      <c r="P47" s="132" t="b">
        <f>'Таблица для заполнения'!$BV15&gt;='Таблица для заполнения'!$AT15</f>
        <v>1</v>
      </c>
      <c r="Q47" s="132" t="b">
        <f>'Таблица для заполнения'!$BV16&gt;='Таблица для заполнения'!$AT16</f>
        <v>1</v>
      </c>
      <c r="R47" s="132" t="b">
        <f>'Таблица для заполнения'!$BV17&gt;='Таблица для заполнения'!$AT17</f>
        <v>1</v>
      </c>
      <c r="S47" s="132" t="b">
        <f>'Таблица для заполнения'!$BV18&gt;='Таблица для заполнения'!$AT18</f>
        <v>1</v>
      </c>
      <c r="T47" s="132" t="b">
        <f>'Таблица для заполнения'!$BV19&gt;='Таблица для заполнения'!$AT19</f>
        <v>1</v>
      </c>
      <c r="U47" s="132" t="b">
        <f>'Таблица для заполнения'!$BV20&gt;='Таблица для заполнения'!$AT20</f>
        <v>1</v>
      </c>
      <c r="V47" s="132" t="b">
        <f>'Таблица для заполнения'!$BV21&gt;='Таблица для заполнения'!$AT21</f>
        <v>1</v>
      </c>
      <c r="W47" s="132" t="b">
        <f>'Таблица для заполнения'!$BV22&gt;='Таблица для заполнения'!$AT22</f>
        <v>1</v>
      </c>
      <c r="X47" s="132" t="b">
        <f>'Таблица для заполнения'!$BV23&gt;='Таблица для заполнения'!$AT23</f>
        <v>1</v>
      </c>
      <c r="Y47" s="132" t="b">
        <f>'Таблица для заполнения'!$BV24&gt;='Таблица для заполнения'!$AT24</f>
        <v>1</v>
      </c>
      <c r="Z47" s="132" t="b">
        <f>'Таблица для заполнения'!$BV25&gt;='Таблица для заполнения'!$AT25</f>
        <v>1</v>
      </c>
      <c r="AA47" s="132" t="b">
        <f>'Таблица для заполнения'!$BV26&gt;='Таблица для заполнения'!$AT26</f>
        <v>1</v>
      </c>
      <c r="AB47" s="132" t="b">
        <f>'Таблица для заполнения'!$BV27&gt;='Таблица для заполнения'!$AT27</f>
        <v>1</v>
      </c>
      <c r="AC47" s="132" t="b">
        <f>'Таблица для заполнения'!$BV28&gt;='Таблица для заполнения'!$AT28</f>
        <v>1</v>
      </c>
      <c r="AD47" s="132" t="b">
        <f>'Таблица для заполнения'!$BV29&gt;='Таблица для заполнения'!$AT29</f>
        <v>1</v>
      </c>
      <c r="AE47" s="132" t="b">
        <f>'Таблица для заполнения'!$BV30&gt;='Таблица для заполнения'!$AT30</f>
        <v>1</v>
      </c>
      <c r="AF47" s="132" t="b">
        <f>'Таблица для заполнения'!$BV31&gt;='Таблица для заполнения'!$AT31</f>
        <v>1</v>
      </c>
      <c r="AG47" s="132" t="b">
        <f>'Таблица для заполнения'!$BV32&gt;='Таблица для заполнения'!$AT32</f>
        <v>1</v>
      </c>
      <c r="AH47" s="132" t="b">
        <f>'Таблица для заполнения'!$BV33&gt;='Таблица для заполнения'!$AT33</f>
        <v>1</v>
      </c>
      <c r="AI47" s="132" t="b">
        <f>'Таблица для заполнения'!$BV34&gt;='Таблица для заполнения'!$AT34</f>
        <v>1</v>
      </c>
      <c r="AJ47" s="132" t="b">
        <f>'Таблица для заполнения'!$BV35&gt;='Таблица для заполнения'!$AT35</f>
        <v>1</v>
      </c>
      <c r="AK47" s="132" t="b">
        <f>'Таблица для заполнения'!$BV36&gt;='Таблица для заполнения'!$AT36</f>
        <v>1</v>
      </c>
      <c r="AL47" s="132" t="b">
        <f>'Таблица для заполнения'!$BV37&gt;='Таблица для заполнения'!$AT37</f>
        <v>1</v>
      </c>
      <c r="AM47" s="132" t="b">
        <f>'Таблица для заполнения'!$BV38&gt;='Таблица для заполнения'!$AT38</f>
        <v>1</v>
      </c>
      <c r="AN47" s="132" t="b">
        <f>'Таблица для заполнения'!$BV39&gt;='Таблица для заполнения'!$AT39</f>
        <v>1</v>
      </c>
      <c r="AO47" s="132" t="b">
        <f>'Таблица для заполнения'!$BV40&gt;='Таблица для заполнения'!$AT40</f>
        <v>1</v>
      </c>
      <c r="AP47" s="132" t="b">
        <f>'Таблица для заполнения'!$BV41&gt;='Таблица для заполнения'!$AT41</f>
        <v>1</v>
      </c>
    </row>
    <row r="48" spans="1:42" s="108" customFormat="1" ht="16.5" customHeight="1">
      <c r="A48" s="132">
        <v>3</v>
      </c>
      <c r="B48" s="114">
        <v>12</v>
      </c>
      <c r="C48" s="114" t="s">
        <v>364</v>
      </c>
      <c r="D48" s="114">
        <v>2</v>
      </c>
      <c r="E48" s="114">
        <v>12</v>
      </c>
      <c r="F48" s="132" t="b">
        <f>'Таблица для заполнения'!$BW5&gt;='Таблица для заполнения'!$AU5</f>
        <v>1</v>
      </c>
      <c r="G48" s="132" t="b">
        <f>'Таблица для заполнения'!$BW6&gt;='Таблица для заполнения'!$AU6</f>
        <v>1</v>
      </c>
      <c r="H48" s="132" t="b">
        <f>'Таблица для заполнения'!$BW7&gt;='Таблица для заполнения'!$AU7</f>
        <v>1</v>
      </c>
      <c r="I48" s="132" t="b">
        <f>'Таблица для заполнения'!$BW8&gt;='Таблица для заполнения'!$AU8</f>
        <v>1</v>
      </c>
      <c r="J48" s="132" t="b">
        <f>'Таблица для заполнения'!$BW9&gt;='Таблица для заполнения'!$AU9</f>
        <v>1</v>
      </c>
      <c r="K48" s="132" t="b">
        <f>'Таблица для заполнения'!$BW10&gt;='Таблица для заполнения'!$AU10</f>
        <v>1</v>
      </c>
      <c r="L48" s="132" t="b">
        <f>'Таблица для заполнения'!$BW11&gt;='Таблица для заполнения'!$AU11</f>
        <v>1</v>
      </c>
      <c r="M48" s="132" t="b">
        <f>'Таблица для заполнения'!$BW12&gt;='Таблица для заполнения'!$AU12</f>
        <v>1</v>
      </c>
      <c r="N48" s="132" t="b">
        <f>'Таблица для заполнения'!$BW13&gt;='Таблица для заполнения'!$AU13</f>
        <v>1</v>
      </c>
      <c r="O48" s="132" t="b">
        <f>'Таблица для заполнения'!$BW14&gt;='Таблица для заполнения'!$AU14</f>
        <v>1</v>
      </c>
      <c r="P48" s="132" t="b">
        <f>'Таблица для заполнения'!$BW15&gt;='Таблица для заполнения'!$AU15</f>
        <v>1</v>
      </c>
      <c r="Q48" s="132" t="b">
        <f>'Таблица для заполнения'!$BW16&gt;='Таблица для заполнения'!$AU16</f>
        <v>1</v>
      </c>
      <c r="R48" s="132" t="b">
        <f>'Таблица для заполнения'!$BW17&gt;='Таблица для заполнения'!$AU17</f>
        <v>1</v>
      </c>
      <c r="S48" s="132" t="b">
        <f>'Таблица для заполнения'!$BW18&gt;='Таблица для заполнения'!$AU18</f>
        <v>1</v>
      </c>
      <c r="T48" s="132" t="b">
        <f>'Таблица для заполнения'!$BW19&gt;='Таблица для заполнения'!$AU19</f>
        <v>1</v>
      </c>
      <c r="U48" s="132" t="b">
        <f>'Таблица для заполнения'!$BW20&gt;='Таблица для заполнения'!$AU20</f>
        <v>1</v>
      </c>
      <c r="V48" s="132" t="b">
        <f>'Таблица для заполнения'!$BW21&gt;='Таблица для заполнения'!$AU21</f>
        <v>1</v>
      </c>
      <c r="W48" s="132" t="b">
        <f>'Таблица для заполнения'!$BW22&gt;='Таблица для заполнения'!$AU22</f>
        <v>1</v>
      </c>
      <c r="X48" s="132" t="b">
        <f>'Таблица для заполнения'!$BW23&gt;='Таблица для заполнения'!$AU23</f>
        <v>1</v>
      </c>
      <c r="Y48" s="132" t="b">
        <f>'Таблица для заполнения'!$BW24&gt;='Таблица для заполнения'!$AU24</f>
        <v>1</v>
      </c>
      <c r="Z48" s="132" t="b">
        <f>'Таблица для заполнения'!$BW25&gt;='Таблица для заполнения'!$AU25</f>
        <v>1</v>
      </c>
      <c r="AA48" s="132" t="b">
        <f>'Таблица для заполнения'!$BW26&gt;='Таблица для заполнения'!$AU26</f>
        <v>1</v>
      </c>
      <c r="AB48" s="132" t="b">
        <f>'Таблица для заполнения'!$BW27&gt;='Таблица для заполнения'!$AU27</f>
        <v>1</v>
      </c>
      <c r="AC48" s="132" t="b">
        <f>'Таблица для заполнения'!$BW28&gt;='Таблица для заполнения'!$AU28</f>
        <v>1</v>
      </c>
      <c r="AD48" s="132" t="b">
        <f>'Таблица для заполнения'!$BW29&gt;='Таблица для заполнения'!$AU29</f>
        <v>1</v>
      </c>
      <c r="AE48" s="132" t="b">
        <f>'Таблица для заполнения'!$BW30&gt;='Таблица для заполнения'!$AU30</f>
        <v>1</v>
      </c>
      <c r="AF48" s="132" t="b">
        <f>'Таблица для заполнения'!$BW31&gt;='Таблица для заполнения'!$AU31</f>
        <v>1</v>
      </c>
      <c r="AG48" s="132" t="b">
        <f>'Таблица для заполнения'!$BW32&gt;='Таблица для заполнения'!$AU32</f>
        <v>1</v>
      </c>
      <c r="AH48" s="132" t="b">
        <f>'Таблица для заполнения'!$BW33&gt;='Таблица для заполнения'!$AU33</f>
        <v>1</v>
      </c>
      <c r="AI48" s="132" t="b">
        <f>'Таблица для заполнения'!$BW34&gt;='Таблица для заполнения'!$AU34</f>
        <v>1</v>
      </c>
      <c r="AJ48" s="132" t="b">
        <f>'Таблица для заполнения'!$BW35&gt;='Таблица для заполнения'!$AU35</f>
        <v>1</v>
      </c>
      <c r="AK48" s="132" t="b">
        <f>'Таблица для заполнения'!$BW36&gt;='Таблица для заполнения'!$AU36</f>
        <v>1</v>
      </c>
      <c r="AL48" s="132" t="b">
        <f>'Таблица для заполнения'!$BW37&gt;='Таблица для заполнения'!$AU37</f>
        <v>1</v>
      </c>
      <c r="AM48" s="132" t="b">
        <f>'Таблица для заполнения'!$BW38&gt;='Таблица для заполнения'!$AU38</f>
        <v>1</v>
      </c>
      <c r="AN48" s="132" t="b">
        <f>'Таблица для заполнения'!$BW39&gt;='Таблица для заполнения'!$AU39</f>
        <v>1</v>
      </c>
      <c r="AO48" s="132" t="b">
        <f>'Таблица для заполнения'!$BW40&gt;='Таблица для заполнения'!$AU40</f>
        <v>1</v>
      </c>
      <c r="AP48" s="132" t="b">
        <f>'Таблица для заполнения'!$BW41&gt;='Таблица для заполнения'!$AU41</f>
        <v>1</v>
      </c>
    </row>
    <row r="49" spans="1:42" s="108" customFormat="1" ht="16.5" customHeight="1">
      <c r="A49" s="132">
        <v>3</v>
      </c>
      <c r="B49" s="114">
        <v>13</v>
      </c>
      <c r="C49" s="114" t="s">
        <v>364</v>
      </c>
      <c r="D49" s="114">
        <v>2</v>
      </c>
      <c r="E49" s="114">
        <v>13</v>
      </c>
      <c r="F49" s="132" t="b">
        <f>'Таблица для заполнения'!$BX5&gt;='Таблица для заполнения'!$AV5</f>
        <v>1</v>
      </c>
      <c r="G49" s="132" t="b">
        <f>'Таблица для заполнения'!$BX6&gt;='Таблица для заполнения'!$AV6</f>
        <v>1</v>
      </c>
      <c r="H49" s="132" t="b">
        <f>'Таблица для заполнения'!$BX7&gt;='Таблица для заполнения'!$AV7</f>
        <v>1</v>
      </c>
      <c r="I49" s="132" t="b">
        <f>'Таблица для заполнения'!$BX8&gt;='Таблица для заполнения'!$AV8</f>
        <v>1</v>
      </c>
      <c r="J49" s="132" t="b">
        <f>'Таблица для заполнения'!$BX9&gt;='Таблица для заполнения'!$AV9</f>
        <v>1</v>
      </c>
      <c r="K49" s="132" t="b">
        <f>'Таблица для заполнения'!$BX10&gt;='Таблица для заполнения'!$AV10</f>
        <v>1</v>
      </c>
      <c r="L49" s="132" t="b">
        <f>'Таблица для заполнения'!$BX11&gt;='Таблица для заполнения'!$AV11</f>
        <v>1</v>
      </c>
      <c r="M49" s="132" t="b">
        <f>'Таблица для заполнения'!$BX12&gt;='Таблица для заполнения'!$AV12</f>
        <v>1</v>
      </c>
      <c r="N49" s="132" t="b">
        <f>'Таблица для заполнения'!$BX13&gt;='Таблица для заполнения'!$AV13</f>
        <v>1</v>
      </c>
      <c r="O49" s="132" t="b">
        <f>'Таблица для заполнения'!$BX14&gt;='Таблица для заполнения'!$AV14</f>
        <v>1</v>
      </c>
      <c r="P49" s="132" t="b">
        <f>'Таблица для заполнения'!$BX15&gt;='Таблица для заполнения'!$AV15</f>
        <v>1</v>
      </c>
      <c r="Q49" s="132" t="b">
        <f>'Таблица для заполнения'!$BX16&gt;='Таблица для заполнения'!$AV16</f>
        <v>1</v>
      </c>
      <c r="R49" s="132" t="b">
        <f>'Таблица для заполнения'!$BX17&gt;='Таблица для заполнения'!$AV17</f>
        <v>1</v>
      </c>
      <c r="S49" s="132" t="b">
        <f>'Таблица для заполнения'!$BX18&gt;='Таблица для заполнения'!$AV18</f>
        <v>1</v>
      </c>
      <c r="T49" s="132" t="b">
        <f>'Таблица для заполнения'!$BX19&gt;='Таблица для заполнения'!$AV19</f>
        <v>1</v>
      </c>
      <c r="U49" s="132" t="b">
        <f>'Таблица для заполнения'!$BX20&gt;='Таблица для заполнения'!$AV20</f>
        <v>1</v>
      </c>
      <c r="V49" s="132" t="b">
        <f>'Таблица для заполнения'!$BX21&gt;='Таблица для заполнения'!$AV21</f>
        <v>1</v>
      </c>
      <c r="W49" s="132" t="b">
        <f>'Таблица для заполнения'!$BX22&gt;='Таблица для заполнения'!$AV22</f>
        <v>1</v>
      </c>
      <c r="X49" s="132" t="b">
        <f>'Таблица для заполнения'!$BX23&gt;='Таблица для заполнения'!$AV23</f>
        <v>1</v>
      </c>
      <c r="Y49" s="132" t="b">
        <f>'Таблица для заполнения'!$BX24&gt;='Таблица для заполнения'!$AV24</f>
        <v>1</v>
      </c>
      <c r="Z49" s="132" t="b">
        <f>'Таблица для заполнения'!$BX25&gt;='Таблица для заполнения'!$AV25</f>
        <v>1</v>
      </c>
      <c r="AA49" s="132" t="b">
        <f>'Таблица для заполнения'!$BX26&gt;='Таблица для заполнения'!$AV26</f>
        <v>1</v>
      </c>
      <c r="AB49" s="132" t="b">
        <f>'Таблица для заполнения'!$BX27&gt;='Таблица для заполнения'!$AV27</f>
        <v>1</v>
      </c>
      <c r="AC49" s="132" t="b">
        <f>'Таблица для заполнения'!$BX28&gt;='Таблица для заполнения'!$AV28</f>
        <v>1</v>
      </c>
      <c r="AD49" s="132" t="b">
        <f>'Таблица для заполнения'!$BX29&gt;='Таблица для заполнения'!$AV29</f>
        <v>1</v>
      </c>
      <c r="AE49" s="132" t="b">
        <f>'Таблица для заполнения'!$BX30&gt;='Таблица для заполнения'!$AV30</f>
        <v>1</v>
      </c>
      <c r="AF49" s="132" t="b">
        <f>'Таблица для заполнения'!$BX31&gt;='Таблица для заполнения'!$AV31</f>
        <v>1</v>
      </c>
      <c r="AG49" s="132" t="b">
        <f>'Таблица для заполнения'!$BX32&gt;='Таблица для заполнения'!$AV32</f>
        <v>1</v>
      </c>
      <c r="AH49" s="132" t="b">
        <f>'Таблица для заполнения'!$BX33&gt;='Таблица для заполнения'!$AV33</f>
        <v>1</v>
      </c>
      <c r="AI49" s="132" t="b">
        <f>'Таблица для заполнения'!$BX34&gt;='Таблица для заполнения'!$AV34</f>
        <v>1</v>
      </c>
      <c r="AJ49" s="132" t="b">
        <f>'Таблица для заполнения'!$BX35&gt;='Таблица для заполнения'!$AV35</f>
        <v>1</v>
      </c>
      <c r="AK49" s="132" t="b">
        <f>'Таблица для заполнения'!$BX36&gt;='Таблица для заполнения'!$AV36</f>
        <v>1</v>
      </c>
      <c r="AL49" s="132" t="b">
        <f>'Таблица для заполнения'!$BX37&gt;='Таблица для заполнения'!$AV37</f>
        <v>1</v>
      </c>
      <c r="AM49" s="132" t="b">
        <f>'Таблица для заполнения'!$BX38&gt;='Таблица для заполнения'!$AV38</f>
        <v>1</v>
      </c>
      <c r="AN49" s="132" t="b">
        <f>'Таблица для заполнения'!$BX39&gt;='Таблица для заполнения'!$AV39</f>
        <v>1</v>
      </c>
      <c r="AO49" s="132" t="b">
        <f>'Таблица для заполнения'!$BX40&gt;='Таблица для заполнения'!$AV40</f>
        <v>1</v>
      </c>
      <c r="AP49" s="132" t="b">
        <f>'Таблица для заполнения'!$BX41&gt;='Таблица для заполнения'!$AV41</f>
        <v>1</v>
      </c>
    </row>
    <row r="50" spans="1:42" s="108" customFormat="1" ht="16.5" customHeight="1">
      <c r="A50" s="132">
        <v>3</v>
      </c>
      <c r="B50" s="114">
        <v>14</v>
      </c>
      <c r="C50" s="114" t="s">
        <v>364</v>
      </c>
      <c r="D50" s="114">
        <v>2</v>
      </c>
      <c r="E50" s="114">
        <v>14</v>
      </c>
      <c r="F50" s="132" t="b">
        <f>'Таблица для заполнения'!$BY5&gt;='Таблица для заполнения'!$AW5</f>
        <v>1</v>
      </c>
      <c r="G50" s="132" t="b">
        <f>'Таблица для заполнения'!$BY6&gt;='Таблица для заполнения'!$AW6</f>
        <v>1</v>
      </c>
      <c r="H50" s="132" t="b">
        <f>'Таблица для заполнения'!$BY7&gt;='Таблица для заполнения'!$AW7</f>
        <v>1</v>
      </c>
      <c r="I50" s="132" t="b">
        <f>'Таблица для заполнения'!$BY8&gt;='Таблица для заполнения'!$AW8</f>
        <v>1</v>
      </c>
      <c r="J50" s="132" t="b">
        <f>'Таблица для заполнения'!$BY9&gt;='Таблица для заполнения'!$AW9</f>
        <v>1</v>
      </c>
      <c r="K50" s="132" t="b">
        <f>'Таблица для заполнения'!$BY10&gt;='Таблица для заполнения'!$AW10</f>
        <v>1</v>
      </c>
      <c r="L50" s="132" t="b">
        <f>'Таблица для заполнения'!$BY11&gt;='Таблица для заполнения'!$AW11</f>
        <v>1</v>
      </c>
      <c r="M50" s="132" t="b">
        <f>'Таблица для заполнения'!$BY12&gt;='Таблица для заполнения'!$AW12</f>
        <v>1</v>
      </c>
      <c r="N50" s="132" t="b">
        <f>'Таблица для заполнения'!$BY13&gt;='Таблица для заполнения'!$AW13</f>
        <v>1</v>
      </c>
      <c r="O50" s="132" t="b">
        <f>'Таблица для заполнения'!$BY14&gt;='Таблица для заполнения'!$AW14</f>
        <v>1</v>
      </c>
      <c r="P50" s="132" t="b">
        <f>'Таблица для заполнения'!$BY15&gt;='Таблица для заполнения'!$AW15</f>
        <v>1</v>
      </c>
      <c r="Q50" s="132" t="b">
        <f>'Таблица для заполнения'!$BY16&gt;='Таблица для заполнения'!$AW16</f>
        <v>1</v>
      </c>
      <c r="R50" s="132" t="b">
        <f>'Таблица для заполнения'!$BY17&gt;='Таблица для заполнения'!$AW17</f>
        <v>1</v>
      </c>
      <c r="S50" s="132" t="b">
        <f>'Таблица для заполнения'!$BY18&gt;='Таблица для заполнения'!$AW18</f>
        <v>1</v>
      </c>
      <c r="T50" s="132" t="b">
        <f>'Таблица для заполнения'!$BY19&gt;='Таблица для заполнения'!$AW19</f>
        <v>1</v>
      </c>
      <c r="U50" s="132" t="b">
        <f>'Таблица для заполнения'!$BY20&gt;='Таблица для заполнения'!$AW20</f>
        <v>1</v>
      </c>
      <c r="V50" s="132" t="b">
        <f>'Таблица для заполнения'!$BY21&gt;='Таблица для заполнения'!$AW21</f>
        <v>1</v>
      </c>
      <c r="W50" s="132" t="b">
        <f>'Таблица для заполнения'!$BY22&gt;='Таблица для заполнения'!$AW22</f>
        <v>1</v>
      </c>
      <c r="X50" s="132" t="b">
        <f>'Таблица для заполнения'!$BY23&gt;='Таблица для заполнения'!$AW23</f>
        <v>1</v>
      </c>
      <c r="Y50" s="132" t="b">
        <f>'Таблица для заполнения'!$BY24&gt;='Таблица для заполнения'!$AW24</f>
        <v>1</v>
      </c>
      <c r="Z50" s="132" t="b">
        <f>'Таблица для заполнения'!$BY25&gt;='Таблица для заполнения'!$AW25</f>
        <v>1</v>
      </c>
      <c r="AA50" s="132" t="b">
        <f>'Таблица для заполнения'!$BY26&gt;='Таблица для заполнения'!$AW26</f>
        <v>1</v>
      </c>
      <c r="AB50" s="132" t="b">
        <f>'Таблица для заполнения'!$BY27&gt;='Таблица для заполнения'!$AW27</f>
        <v>1</v>
      </c>
      <c r="AC50" s="132" t="b">
        <f>'Таблица для заполнения'!$BY28&gt;='Таблица для заполнения'!$AW28</f>
        <v>1</v>
      </c>
      <c r="AD50" s="132" t="b">
        <f>'Таблица для заполнения'!$BY29&gt;='Таблица для заполнения'!$AW29</f>
        <v>1</v>
      </c>
      <c r="AE50" s="132" t="b">
        <f>'Таблица для заполнения'!$BY30&gt;='Таблица для заполнения'!$AW30</f>
        <v>1</v>
      </c>
      <c r="AF50" s="132" t="b">
        <f>'Таблица для заполнения'!$BY31&gt;='Таблица для заполнения'!$AW31</f>
        <v>1</v>
      </c>
      <c r="AG50" s="132" t="b">
        <f>'Таблица для заполнения'!$BY32&gt;='Таблица для заполнения'!$AW32</f>
        <v>1</v>
      </c>
      <c r="AH50" s="132" t="b">
        <f>'Таблица для заполнения'!$BY33&gt;='Таблица для заполнения'!$AW33</f>
        <v>1</v>
      </c>
      <c r="AI50" s="132" t="b">
        <f>'Таблица для заполнения'!$BY34&gt;='Таблица для заполнения'!$AW34</f>
        <v>1</v>
      </c>
      <c r="AJ50" s="132" t="b">
        <f>'Таблица для заполнения'!$BY35&gt;='Таблица для заполнения'!$AW35</f>
        <v>1</v>
      </c>
      <c r="AK50" s="132" t="b">
        <f>'Таблица для заполнения'!$BY36&gt;='Таблица для заполнения'!$AW36</f>
        <v>1</v>
      </c>
      <c r="AL50" s="132" t="b">
        <f>'Таблица для заполнения'!$BY37&gt;='Таблица для заполнения'!$AW37</f>
        <v>1</v>
      </c>
      <c r="AM50" s="132" t="b">
        <f>'Таблица для заполнения'!$BY38&gt;='Таблица для заполнения'!$AW38</f>
        <v>1</v>
      </c>
      <c r="AN50" s="132" t="b">
        <f>'Таблица для заполнения'!$BY39&gt;='Таблица для заполнения'!$AW39</f>
        <v>1</v>
      </c>
      <c r="AO50" s="132" t="b">
        <f>'Таблица для заполнения'!$BY40&gt;='Таблица для заполнения'!$AW40</f>
        <v>1</v>
      </c>
      <c r="AP50" s="132" t="b">
        <f>'Таблица для заполнения'!$BY41&gt;='Таблица для заполнения'!$AW41</f>
        <v>1</v>
      </c>
    </row>
    <row r="51" spans="1:42" s="108" customFormat="1" ht="16.5" customHeight="1">
      <c r="A51" s="132">
        <v>3</v>
      </c>
      <c r="B51" s="114">
        <v>15</v>
      </c>
      <c r="C51" s="114" t="s">
        <v>364</v>
      </c>
      <c r="D51" s="114">
        <v>2</v>
      </c>
      <c r="E51" s="114">
        <v>15</v>
      </c>
      <c r="F51" s="132" t="b">
        <f>'Таблица для заполнения'!$BZ5&gt;='Таблица для заполнения'!$AX5</f>
        <v>1</v>
      </c>
      <c r="G51" s="132" t="b">
        <f>'Таблица для заполнения'!$BZ6&gt;='Таблица для заполнения'!$AX6</f>
        <v>1</v>
      </c>
      <c r="H51" s="132" t="b">
        <f>'Таблица для заполнения'!$BZ7&gt;='Таблица для заполнения'!$AX7</f>
        <v>1</v>
      </c>
      <c r="I51" s="132" t="b">
        <f>'Таблица для заполнения'!$BZ8&gt;='Таблица для заполнения'!$AX8</f>
        <v>1</v>
      </c>
      <c r="J51" s="132" t="b">
        <f>'Таблица для заполнения'!$BZ9&gt;='Таблица для заполнения'!$AX9</f>
        <v>1</v>
      </c>
      <c r="K51" s="132" t="b">
        <f>'Таблица для заполнения'!$BZ10&gt;='Таблица для заполнения'!$AX10</f>
        <v>1</v>
      </c>
      <c r="L51" s="132" t="b">
        <f>'Таблица для заполнения'!$BZ11&gt;='Таблица для заполнения'!$AX11</f>
        <v>1</v>
      </c>
      <c r="M51" s="132" t="b">
        <f>'Таблица для заполнения'!$BZ12&gt;='Таблица для заполнения'!$AX12</f>
        <v>1</v>
      </c>
      <c r="N51" s="132" t="b">
        <f>'Таблица для заполнения'!$BZ13&gt;='Таблица для заполнения'!$AX13</f>
        <v>1</v>
      </c>
      <c r="O51" s="132" t="b">
        <f>'Таблица для заполнения'!$BZ14&gt;='Таблица для заполнения'!$AX14</f>
        <v>1</v>
      </c>
      <c r="P51" s="132" t="b">
        <f>'Таблица для заполнения'!$BZ15&gt;='Таблица для заполнения'!$AX15</f>
        <v>1</v>
      </c>
      <c r="Q51" s="132" t="b">
        <f>'Таблица для заполнения'!$BZ16&gt;='Таблица для заполнения'!$AX16</f>
        <v>1</v>
      </c>
      <c r="R51" s="132" t="b">
        <f>'Таблица для заполнения'!$BZ17&gt;='Таблица для заполнения'!$AX17</f>
        <v>1</v>
      </c>
      <c r="S51" s="132" t="b">
        <f>'Таблица для заполнения'!$BZ18&gt;='Таблица для заполнения'!$AX18</f>
        <v>1</v>
      </c>
      <c r="T51" s="132" t="b">
        <f>'Таблица для заполнения'!$BZ19&gt;='Таблица для заполнения'!$AX19</f>
        <v>1</v>
      </c>
      <c r="U51" s="132" t="b">
        <f>'Таблица для заполнения'!$BZ20&gt;='Таблица для заполнения'!$AX20</f>
        <v>1</v>
      </c>
      <c r="V51" s="132" t="b">
        <f>'Таблица для заполнения'!$BZ21&gt;='Таблица для заполнения'!$AX21</f>
        <v>1</v>
      </c>
      <c r="W51" s="132" t="b">
        <f>'Таблица для заполнения'!$BZ22&gt;='Таблица для заполнения'!$AX22</f>
        <v>1</v>
      </c>
      <c r="X51" s="132" t="b">
        <f>'Таблица для заполнения'!$BZ23&gt;='Таблица для заполнения'!$AX23</f>
        <v>1</v>
      </c>
      <c r="Y51" s="132" t="b">
        <f>'Таблица для заполнения'!$BZ24&gt;='Таблица для заполнения'!$AX24</f>
        <v>1</v>
      </c>
      <c r="Z51" s="132" t="b">
        <f>'Таблица для заполнения'!$BZ25&gt;='Таблица для заполнения'!$AX25</f>
        <v>1</v>
      </c>
      <c r="AA51" s="132" t="b">
        <f>'Таблица для заполнения'!$BZ26&gt;='Таблица для заполнения'!$AX26</f>
        <v>1</v>
      </c>
      <c r="AB51" s="132" t="b">
        <f>'Таблица для заполнения'!$BZ27&gt;='Таблица для заполнения'!$AX27</f>
        <v>1</v>
      </c>
      <c r="AC51" s="132" t="b">
        <f>'Таблица для заполнения'!$BZ28&gt;='Таблица для заполнения'!$AX28</f>
        <v>1</v>
      </c>
      <c r="AD51" s="132" t="b">
        <f>'Таблица для заполнения'!$BZ29&gt;='Таблица для заполнения'!$AX29</f>
        <v>1</v>
      </c>
      <c r="AE51" s="132" t="b">
        <f>'Таблица для заполнения'!$BZ30&gt;='Таблица для заполнения'!$AX30</f>
        <v>1</v>
      </c>
      <c r="AF51" s="132" t="b">
        <f>'Таблица для заполнения'!$BZ31&gt;='Таблица для заполнения'!$AX31</f>
        <v>1</v>
      </c>
      <c r="AG51" s="132" t="b">
        <f>'Таблица для заполнения'!$BZ32&gt;='Таблица для заполнения'!$AX32</f>
        <v>1</v>
      </c>
      <c r="AH51" s="132" t="b">
        <f>'Таблица для заполнения'!$BZ33&gt;='Таблица для заполнения'!$AX33</f>
        <v>1</v>
      </c>
      <c r="AI51" s="132" t="b">
        <f>'Таблица для заполнения'!$BZ34&gt;='Таблица для заполнения'!$AX34</f>
        <v>1</v>
      </c>
      <c r="AJ51" s="132" t="b">
        <f>'Таблица для заполнения'!$BZ35&gt;='Таблица для заполнения'!$AX35</f>
        <v>1</v>
      </c>
      <c r="AK51" s="132" t="b">
        <f>'Таблица для заполнения'!$BZ36&gt;='Таблица для заполнения'!$AX36</f>
        <v>1</v>
      </c>
      <c r="AL51" s="132" t="b">
        <f>'Таблица для заполнения'!$BZ37&gt;='Таблица для заполнения'!$AX37</f>
        <v>1</v>
      </c>
      <c r="AM51" s="132" t="b">
        <f>'Таблица для заполнения'!$BZ38&gt;='Таблица для заполнения'!$AX38</f>
        <v>1</v>
      </c>
      <c r="AN51" s="132" t="b">
        <f>'Таблица для заполнения'!$BZ39&gt;='Таблица для заполнения'!$AX39</f>
        <v>1</v>
      </c>
      <c r="AO51" s="132" t="b">
        <f>'Таблица для заполнения'!$BZ40&gt;='Таблица для заполнения'!$AX40</f>
        <v>1</v>
      </c>
      <c r="AP51" s="132" t="b">
        <f>'Таблица для заполнения'!$BZ41&gt;='Таблица для заполнения'!$AX41</f>
        <v>1</v>
      </c>
    </row>
    <row r="52" spans="1:42" s="108" customFormat="1" ht="16.5" customHeight="1">
      <c r="A52" s="132">
        <v>3</v>
      </c>
      <c r="B52" s="114">
        <v>16</v>
      </c>
      <c r="C52" s="114" t="s">
        <v>364</v>
      </c>
      <c r="D52" s="114">
        <v>2</v>
      </c>
      <c r="E52" s="114">
        <v>16</v>
      </c>
      <c r="F52" s="132" t="b">
        <f>'Таблица для заполнения'!$CA5&gt;='Таблица для заполнения'!$AY5</f>
        <v>1</v>
      </c>
      <c r="G52" s="132" t="b">
        <f>'Таблица для заполнения'!$CA6&gt;='Таблица для заполнения'!$AY6</f>
        <v>1</v>
      </c>
      <c r="H52" s="132" t="b">
        <f>'Таблица для заполнения'!$CA7&gt;='Таблица для заполнения'!$AY7</f>
        <v>1</v>
      </c>
      <c r="I52" s="132" t="b">
        <f>'Таблица для заполнения'!$CA8&gt;='Таблица для заполнения'!$AY8</f>
        <v>1</v>
      </c>
      <c r="J52" s="132" t="b">
        <f>'Таблица для заполнения'!$CA9&gt;='Таблица для заполнения'!$AY9</f>
        <v>1</v>
      </c>
      <c r="K52" s="132" t="b">
        <f>'Таблица для заполнения'!$CA10&gt;='Таблица для заполнения'!$AY10</f>
        <v>1</v>
      </c>
      <c r="L52" s="132" t="b">
        <f>'Таблица для заполнения'!$CA11&gt;='Таблица для заполнения'!$AY11</f>
        <v>1</v>
      </c>
      <c r="M52" s="132" t="b">
        <f>'Таблица для заполнения'!$CA12&gt;='Таблица для заполнения'!$AY12</f>
        <v>1</v>
      </c>
      <c r="N52" s="132" t="b">
        <f>'Таблица для заполнения'!$CA13&gt;='Таблица для заполнения'!$AY13</f>
        <v>1</v>
      </c>
      <c r="O52" s="132" t="b">
        <f>'Таблица для заполнения'!$CA14&gt;='Таблица для заполнения'!$AY14</f>
        <v>1</v>
      </c>
      <c r="P52" s="132" t="b">
        <f>'Таблица для заполнения'!$CA15&gt;='Таблица для заполнения'!$AY15</f>
        <v>1</v>
      </c>
      <c r="Q52" s="132" t="b">
        <f>'Таблица для заполнения'!$CA16&gt;='Таблица для заполнения'!$AY16</f>
        <v>1</v>
      </c>
      <c r="R52" s="132" t="b">
        <f>'Таблица для заполнения'!$CA17&gt;='Таблица для заполнения'!$AY17</f>
        <v>1</v>
      </c>
      <c r="S52" s="132" t="b">
        <f>'Таблица для заполнения'!$CA18&gt;='Таблица для заполнения'!$AY18</f>
        <v>1</v>
      </c>
      <c r="T52" s="132" t="b">
        <f>'Таблица для заполнения'!$CA19&gt;='Таблица для заполнения'!$AY19</f>
        <v>1</v>
      </c>
      <c r="U52" s="132" t="b">
        <f>'Таблица для заполнения'!$CA20&gt;='Таблица для заполнения'!$AY20</f>
        <v>1</v>
      </c>
      <c r="V52" s="132" t="b">
        <f>'Таблица для заполнения'!$CA21&gt;='Таблица для заполнения'!$AY21</f>
        <v>1</v>
      </c>
      <c r="W52" s="132" t="b">
        <f>'Таблица для заполнения'!$CA22&gt;='Таблица для заполнения'!$AY22</f>
        <v>1</v>
      </c>
      <c r="X52" s="132" t="b">
        <f>'Таблица для заполнения'!$CA23&gt;='Таблица для заполнения'!$AY23</f>
        <v>1</v>
      </c>
      <c r="Y52" s="132" t="b">
        <f>'Таблица для заполнения'!$CA24&gt;='Таблица для заполнения'!$AY24</f>
        <v>1</v>
      </c>
      <c r="Z52" s="132" t="b">
        <f>'Таблица для заполнения'!$CA25&gt;='Таблица для заполнения'!$AY25</f>
        <v>1</v>
      </c>
      <c r="AA52" s="132" t="b">
        <f>'Таблица для заполнения'!$CA26&gt;='Таблица для заполнения'!$AY26</f>
        <v>1</v>
      </c>
      <c r="AB52" s="132" t="b">
        <f>'Таблица для заполнения'!$CA27&gt;='Таблица для заполнения'!$AY27</f>
        <v>1</v>
      </c>
      <c r="AC52" s="132" t="b">
        <f>'Таблица для заполнения'!$CA28&gt;='Таблица для заполнения'!$AY28</f>
        <v>1</v>
      </c>
      <c r="AD52" s="132" t="b">
        <f>'Таблица для заполнения'!$CA29&gt;='Таблица для заполнения'!$AY29</f>
        <v>1</v>
      </c>
      <c r="AE52" s="132" t="b">
        <f>'Таблица для заполнения'!$CA30&gt;='Таблица для заполнения'!$AY30</f>
        <v>1</v>
      </c>
      <c r="AF52" s="132" t="b">
        <f>'Таблица для заполнения'!$CA31&gt;='Таблица для заполнения'!$AY31</f>
        <v>1</v>
      </c>
      <c r="AG52" s="132" t="b">
        <f>'Таблица для заполнения'!$CA32&gt;='Таблица для заполнения'!$AY32</f>
        <v>1</v>
      </c>
      <c r="AH52" s="132" t="b">
        <f>'Таблица для заполнения'!$CA33&gt;='Таблица для заполнения'!$AY33</f>
        <v>1</v>
      </c>
      <c r="AI52" s="132" t="b">
        <f>'Таблица для заполнения'!$CA34&gt;='Таблица для заполнения'!$AY34</f>
        <v>1</v>
      </c>
      <c r="AJ52" s="132" t="b">
        <f>'Таблица для заполнения'!$CA35&gt;='Таблица для заполнения'!$AY35</f>
        <v>1</v>
      </c>
      <c r="AK52" s="132" t="b">
        <f>'Таблица для заполнения'!$CA36&gt;='Таблица для заполнения'!$AY36</f>
        <v>1</v>
      </c>
      <c r="AL52" s="132" t="b">
        <f>'Таблица для заполнения'!$CA37&gt;='Таблица для заполнения'!$AY37</f>
        <v>1</v>
      </c>
      <c r="AM52" s="132" t="b">
        <f>'Таблица для заполнения'!$CA38&gt;='Таблица для заполнения'!$AY38</f>
        <v>1</v>
      </c>
      <c r="AN52" s="132" t="b">
        <f>'Таблица для заполнения'!$CA39&gt;='Таблица для заполнения'!$AY39</f>
        <v>1</v>
      </c>
      <c r="AO52" s="132" t="b">
        <f>'Таблица для заполнения'!$CA40&gt;='Таблица для заполнения'!$AY40</f>
        <v>1</v>
      </c>
      <c r="AP52" s="132" t="b">
        <f>'Таблица для заполнения'!$CA41&gt;='Таблица для заполнения'!$AY41</f>
        <v>1</v>
      </c>
    </row>
    <row r="53" spans="1:42" s="108" customFormat="1" ht="16.5" customHeight="1">
      <c r="A53" s="132">
        <v>3</v>
      </c>
      <c r="B53" s="114">
        <v>17</v>
      </c>
      <c r="C53" s="114" t="s">
        <v>364</v>
      </c>
      <c r="D53" s="114">
        <v>2</v>
      </c>
      <c r="E53" s="114">
        <v>17</v>
      </c>
      <c r="F53" s="132" t="b">
        <f>'Таблица для заполнения'!$CB5&gt;='Таблица для заполнения'!$AZ5</f>
        <v>1</v>
      </c>
      <c r="G53" s="132" t="b">
        <f>'Таблица для заполнения'!$CB6&gt;='Таблица для заполнения'!$AZ6</f>
        <v>1</v>
      </c>
      <c r="H53" s="132" t="b">
        <f>'Таблица для заполнения'!$CB7&gt;='Таблица для заполнения'!$AZ7</f>
        <v>1</v>
      </c>
      <c r="I53" s="132" t="b">
        <f>'Таблица для заполнения'!$CB8&gt;='Таблица для заполнения'!$AZ8</f>
        <v>1</v>
      </c>
      <c r="J53" s="132" t="b">
        <f>'Таблица для заполнения'!$CB9&gt;='Таблица для заполнения'!$AZ9</f>
        <v>1</v>
      </c>
      <c r="K53" s="132" t="b">
        <f>'Таблица для заполнения'!$CB10&gt;='Таблица для заполнения'!$AZ10</f>
        <v>1</v>
      </c>
      <c r="L53" s="132" t="b">
        <f>'Таблица для заполнения'!$CB11&gt;='Таблица для заполнения'!$AZ11</f>
        <v>1</v>
      </c>
      <c r="M53" s="132" t="b">
        <f>'Таблица для заполнения'!$CB12&gt;='Таблица для заполнения'!$AZ12</f>
        <v>1</v>
      </c>
      <c r="N53" s="132" t="b">
        <f>'Таблица для заполнения'!$CB13&gt;='Таблица для заполнения'!$AZ13</f>
        <v>1</v>
      </c>
      <c r="O53" s="132" t="b">
        <f>'Таблица для заполнения'!$CB14&gt;='Таблица для заполнения'!$AZ14</f>
        <v>1</v>
      </c>
      <c r="P53" s="132" t="b">
        <f>'Таблица для заполнения'!$CB15&gt;='Таблица для заполнения'!$AZ15</f>
        <v>1</v>
      </c>
      <c r="Q53" s="132" t="b">
        <f>'Таблица для заполнения'!$CB16&gt;='Таблица для заполнения'!$AZ16</f>
        <v>1</v>
      </c>
      <c r="R53" s="132" t="b">
        <f>'Таблица для заполнения'!$CB17&gt;='Таблица для заполнения'!$AZ17</f>
        <v>1</v>
      </c>
      <c r="S53" s="132" t="b">
        <f>'Таблица для заполнения'!$CB18&gt;='Таблица для заполнения'!$AZ18</f>
        <v>1</v>
      </c>
      <c r="T53" s="132" t="b">
        <f>'Таблица для заполнения'!$CB19&gt;='Таблица для заполнения'!$AZ19</f>
        <v>1</v>
      </c>
      <c r="U53" s="132" t="b">
        <f>'Таблица для заполнения'!$CB20&gt;='Таблица для заполнения'!$AZ20</f>
        <v>1</v>
      </c>
      <c r="V53" s="132" t="b">
        <f>'Таблица для заполнения'!$CB21&gt;='Таблица для заполнения'!$AZ21</f>
        <v>1</v>
      </c>
      <c r="W53" s="132" t="b">
        <f>'Таблица для заполнения'!$CB22&gt;='Таблица для заполнения'!$AZ22</f>
        <v>1</v>
      </c>
      <c r="X53" s="132" t="b">
        <f>'Таблица для заполнения'!$CB23&gt;='Таблица для заполнения'!$AZ23</f>
        <v>1</v>
      </c>
      <c r="Y53" s="132" t="b">
        <f>'Таблица для заполнения'!$CB24&gt;='Таблица для заполнения'!$AZ24</f>
        <v>1</v>
      </c>
      <c r="Z53" s="132" t="b">
        <f>'Таблица для заполнения'!$CB25&gt;='Таблица для заполнения'!$AZ25</f>
        <v>1</v>
      </c>
      <c r="AA53" s="132" t="b">
        <f>'Таблица для заполнения'!$CB26&gt;='Таблица для заполнения'!$AZ26</f>
        <v>1</v>
      </c>
      <c r="AB53" s="132" t="b">
        <f>'Таблица для заполнения'!$CB27&gt;='Таблица для заполнения'!$AZ27</f>
        <v>1</v>
      </c>
      <c r="AC53" s="132" t="b">
        <f>'Таблица для заполнения'!$CB28&gt;='Таблица для заполнения'!$AZ28</f>
        <v>1</v>
      </c>
      <c r="AD53" s="132" t="b">
        <f>'Таблица для заполнения'!$CB29&gt;='Таблица для заполнения'!$AZ29</f>
        <v>1</v>
      </c>
      <c r="AE53" s="132" t="b">
        <f>'Таблица для заполнения'!$CB30&gt;='Таблица для заполнения'!$AZ30</f>
        <v>1</v>
      </c>
      <c r="AF53" s="132" t="b">
        <f>'Таблица для заполнения'!$CB31&gt;='Таблица для заполнения'!$AZ31</f>
        <v>1</v>
      </c>
      <c r="AG53" s="132" t="b">
        <f>'Таблица для заполнения'!$CB32&gt;='Таблица для заполнения'!$AZ32</f>
        <v>1</v>
      </c>
      <c r="AH53" s="132" t="b">
        <f>'Таблица для заполнения'!$CB33&gt;='Таблица для заполнения'!$AZ33</f>
        <v>1</v>
      </c>
      <c r="AI53" s="132" t="b">
        <f>'Таблица для заполнения'!$CB34&gt;='Таблица для заполнения'!$AZ34</f>
        <v>1</v>
      </c>
      <c r="AJ53" s="132" t="b">
        <f>'Таблица для заполнения'!$CB35&gt;='Таблица для заполнения'!$AZ35</f>
        <v>1</v>
      </c>
      <c r="AK53" s="132" t="b">
        <f>'Таблица для заполнения'!$CB36&gt;='Таблица для заполнения'!$AZ36</f>
        <v>1</v>
      </c>
      <c r="AL53" s="132" t="b">
        <f>'Таблица для заполнения'!$CB37&gt;='Таблица для заполнения'!$AZ37</f>
        <v>1</v>
      </c>
      <c r="AM53" s="132" t="b">
        <f>'Таблица для заполнения'!$CB38&gt;='Таблица для заполнения'!$AZ38</f>
        <v>1</v>
      </c>
      <c r="AN53" s="132" t="b">
        <f>'Таблица для заполнения'!$CB39&gt;='Таблица для заполнения'!$AZ39</f>
        <v>1</v>
      </c>
      <c r="AO53" s="132" t="b">
        <f>'Таблица для заполнения'!$CB40&gt;='Таблица для заполнения'!$AZ40</f>
        <v>1</v>
      </c>
      <c r="AP53" s="132" t="b">
        <f>'Таблица для заполнения'!$CB41&gt;='Таблица для заполнения'!$AZ41</f>
        <v>1</v>
      </c>
    </row>
    <row r="54" spans="1:42" s="108" customFormat="1" ht="16.5" customHeight="1">
      <c r="A54" s="132">
        <v>3</v>
      </c>
      <c r="B54" s="114">
        <v>18</v>
      </c>
      <c r="C54" s="114" t="s">
        <v>364</v>
      </c>
      <c r="D54" s="114">
        <v>2</v>
      </c>
      <c r="E54" s="114">
        <v>18</v>
      </c>
      <c r="F54" s="132" t="b">
        <f>'Таблица для заполнения'!$CC5&gt;='Таблица для заполнения'!$BA5</f>
        <v>1</v>
      </c>
      <c r="G54" s="132" t="b">
        <f>'Таблица для заполнения'!$CC6&gt;='Таблица для заполнения'!$BA6</f>
        <v>1</v>
      </c>
      <c r="H54" s="132" t="b">
        <f>'Таблица для заполнения'!$CC7&gt;='Таблица для заполнения'!$BA7</f>
        <v>1</v>
      </c>
      <c r="I54" s="132" t="b">
        <f>'Таблица для заполнения'!$CC8&gt;='Таблица для заполнения'!$BA8</f>
        <v>1</v>
      </c>
      <c r="J54" s="132" t="b">
        <f>'Таблица для заполнения'!$CC9&gt;='Таблица для заполнения'!$BA9</f>
        <v>1</v>
      </c>
      <c r="K54" s="132" t="b">
        <f>'Таблица для заполнения'!$CC10&gt;='Таблица для заполнения'!$BA10</f>
        <v>1</v>
      </c>
      <c r="L54" s="132" t="b">
        <f>'Таблица для заполнения'!$CC11&gt;='Таблица для заполнения'!$BA11</f>
        <v>1</v>
      </c>
      <c r="M54" s="132" t="b">
        <f>'Таблица для заполнения'!$CC12&gt;='Таблица для заполнения'!$BA12</f>
        <v>1</v>
      </c>
      <c r="N54" s="132" t="b">
        <f>'Таблица для заполнения'!$CC13&gt;='Таблица для заполнения'!$BA13</f>
        <v>1</v>
      </c>
      <c r="O54" s="132" t="b">
        <f>'Таблица для заполнения'!$CC14&gt;='Таблица для заполнения'!$BA14</f>
        <v>1</v>
      </c>
      <c r="P54" s="132" t="b">
        <f>'Таблица для заполнения'!$CC15&gt;='Таблица для заполнения'!$BA15</f>
        <v>1</v>
      </c>
      <c r="Q54" s="132" t="b">
        <f>'Таблица для заполнения'!$CC16&gt;='Таблица для заполнения'!$BA16</f>
        <v>1</v>
      </c>
      <c r="R54" s="132" t="b">
        <f>'Таблица для заполнения'!$CC17&gt;='Таблица для заполнения'!$BA17</f>
        <v>1</v>
      </c>
      <c r="S54" s="132" t="b">
        <f>'Таблица для заполнения'!$CC18&gt;='Таблица для заполнения'!$BA18</f>
        <v>1</v>
      </c>
      <c r="T54" s="132" t="b">
        <f>'Таблица для заполнения'!$CC19&gt;='Таблица для заполнения'!$BA19</f>
        <v>1</v>
      </c>
      <c r="U54" s="132" t="b">
        <f>'Таблица для заполнения'!$CC20&gt;='Таблица для заполнения'!$BA20</f>
        <v>1</v>
      </c>
      <c r="V54" s="132" t="b">
        <f>'Таблица для заполнения'!$CC21&gt;='Таблица для заполнения'!$BA21</f>
        <v>1</v>
      </c>
      <c r="W54" s="132" t="b">
        <f>'Таблица для заполнения'!$CC22&gt;='Таблица для заполнения'!$BA22</f>
        <v>1</v>
      </c>
      <c r="X54" s="132" t="b">
        <f>'Таблица для заполнения'!$CC23&gt;='Таблица для заполнения'!$BA23</f>
        <v>1</v>
      </c>
      <c r="Y54" s="132" t="b">
        <f>'Таблица для заполнения'!$CC24&gt;='Таблица для заполнения'!$BA24</f>
        <v>1</v>
      </c>
      <c r="Z54" s="132" t="b">
        <f>'Таблица для заполнения'!$CC25&gt;='Таблица для заполнения'!$BA25</f>
        <v>1</v>
      </c>
      <c r="AA54" s="132" t="b">
        <f>'Таблица для заполнения'!$CC26&gt;='Таблица для заполнения'!$BA26</f>
        <v>1</v>
      </c>
      <c r="AB54" s="132" t="b">
        <f>'Таблица для заполнения'!$CC27&gt;='Таблица для заполнения'!$BA27</f>
        <v>1</v>
      </c>
      <c r="AC54" s="132" t="b">
        <f>'Таблица для заполнения'!$CC28&gt;='Таблица для заполнения'!$BA28</f>
        <v>1</v>
      </c>
      <c r="AD54" s="132" t="b">
        <f>'Таблица для заполнения'!$CC29&gt;='Таблица для заполнения'!$BA29</f>
        <v>1</v>
      </c>
      <c r="AE54" s="132" t="b">
        <f>'Таблица для заполнения'!$CC30&gt;='Таблица для заполнения'!$BA30</f>
        <v>1</v>
      </c>
      <c r="AF54" s="132" t="b">
        <f>'Таблица для заполнения'!$CC31&gt;='Таблица для заполнения'!$BA31</f>
        <v>1</v>
      </c>
      <c r="AG54" s="132" t="b">
        <f>'Таблица для заполнения'!$CC32&gt;='Таблица для заполнения'!$BA32</f>
        <v>1</v>
      </c>
      <c r="AH54" s="132" t="b">
        <f>'Таблица для заполнения'!$CC33&gt;='Таблица для заполнения'!$BA33</f>
        <v>1</v>
      </c>
      <c r="AI54" s="132" t="b">
        <f>'Таблица для заполнения'!$CC34&gt;='Таблица для заполнения'!$BA34</f>
        <v>1</v>
      </c>
      <c r="AJ54" s="132" t="b">
        <f>'Таблица для заполнения'!$CC35&gt;='Таблица для заполнения'!$BA35</f>
        <v>1</v>
      </c>
      <c r="AK54" s="132" t="b">
        <f>'Таблица для заполнения'!$CC36&gt;='Таблица для заполнения'!$BA36</f>
        <v>1</v>
      </c>
      <c r="AL54" s="132" t="b">
        <f>'Таблица для заполнения'!$CC37&gt;='Таблица для заполнения'!$BA37</f>
        <v>1</v>
      </c>
      <c r="AM54" s="132" t="b">
        <f>'Таблица для заполнения'!$CC38&gt;='Таблица для заполнения'!$BA38</f>
        <v>1</v>
      </c>
      <c r="AN54" s="132" t="b">
        <f>'Таблица для заполнения'!$CC39&gt;='Таблица для заполнения'!$BA39</f>
        <v>1</v>
      </c>
      <c r="AO54" s="132" t="b">
        <f>'Таблица для заполнения'!$CC40&gt;='Таблица для заполнения'!$BA40</f>
        <v>1</v>
      </c>
      <c r="AP54" s="132" t="b">
        <f>'Таблица для заполнения'!$CC41&gt;='Таблица для заполнения'!$BA41</f>
        <v>1</v>
      </c>
    </row>
    <row r="55" spans="1:42" s="108" customFormat="1" ht="16.5" customHeight="1">
      <c r="A55" s="132">
        <v>3</v>
      </c>
      <c r="B55" s="114">
        <v>19</v>
      </c>
      <c r="C55" s="114" t="s">
        <v>364</v>
      </c>
      <c r="D55" s="114">
        <v>2</v>
      </c>
      <c r="E55" s="114">
        <v>19</v>
      </c>
      <c r="F55" s="132" t="b">
        <f>'Таблица для заполнения'!$CD5&gt;='Таблица для заполнения'!$BB5</f>
        <v>1</v>
      </c>
      <c r="G55" s="132" t="b">
        <f>'Таблица для заполнения'!$CD6&gt;='Таблица для заполнения'!$BB6</f>
        <v>1</v>
      </c>
      <c r="H55" s="132" t="b">
        <f>'Таблица для заполнения'!$CD7&gt;='Таблица для заполнения'!$BB7</f>
        <v>1</v>
      </c>
      <c r="I55" s="132" t="b">
        <f>'Таблица для заполнения'!$CD8&gt;='Таблица для заполнения'!$BB8</f>
        <v>1</v>
      </c>
      <c r="J55" s="132" t="b">
        <f>'Таблица для заполнения'!$CD9&gt;='Таблица для заполнения'!$BB9</f>
        <v>1</v>
      </c>
      <c r="K55" s="132" t="b">
        <f>'Таблица для заполнения'!$CD10&gt;='Таблица для заполнения'!$BB10</f>
        <v>1</v>
      </c>
      <c r="L55" s="132" t="b">
        <f>'Таблица для заполнения'!$CD11&gt;='Таблица для заполнения'!$BB11</f>
        <v>1</v>
      </c>
      <c r="M55" s="132" t="b">
        <f>'Таблица для заполнения'!$CD12&gt;='Таблица для заполнения'!$BB12</f>
        <v>1</v>
      </c>
      <c r="N55" s="132" t="b">
        <f>'Таблица для заполнения'!$CD13&gt;='Таблица для заполнения'!$BB13</f>
        <v>1</v>
      </c>
      <c r="O55" s="132" t="b">
        <f>'Таблица для заполнения'!$CD14&gt;='Таблица для заполнения'!$BB14</f>
        <v>1</v>
      </c>
      <c r="P55" s="132" t="b">
        <f>'Таблица для заполнения'!$CD15&gt;='Таблица для заполнения'!$BB15</f>
        <v>1</v>
      </c>
      <c r="Q55" s="132" t="b">
        <f>'Таблица для заполнения'!$CD16&gt;='Таблица для заполнения'!$BB16</f>
        <v>1</v>
      </c>
      <c r="R55" s="132" t="b">
        <f>'Таблица для заполнения'!$CD17&gt;='Таблица для заполнения'!$BB17</f>
        <v>1</v>
      </c>
      <c r="S55" s="132" t="b">
        <f>'Таблица для заполнения'!$CD18&gt;='Таблица для заполнения'!$BB18</f>
        <v>1</v>
      </c>
      <c r="T55" s="132" t="b">
        <f>'Таблица для заполнения'!$CD19&gt;='Таблица для заполнения'!$BB19</f>
        <v>1</v>
      </c>
      <c r="U55" s="132" t="b">
        <f>'Таблица для заполнения'!$CD20&gt;='Таблица для заполнения'!$BB20</f>
        <v>1</v>
      </c>
      <c r="V55" s="132" t="b">
        <f>'Таблица для заполнения'!$CD21&gt;='Таблица для заполнения'!$BB21</f>
        <v>1</v>
      </c>
      <c r="W55" s="132" t="b">
        <f>'Таблица для заполнения'!$CD22&gt;='Таблица для заполнения'!$BB22</f>
        <v>1</v>
      </c>
      <c r="X55" s="132" t="b">
        <f>'Таблица для заполнения'!$CD23&gt;='Таблица для заполнения'!$BB23</f>
        <v>1</v>
      </c>
      <c r="Y55" s="132" t="b">
        <f>'Таблица для заполнения'!$CD24&gt;='Таблица для заполнения'!$BB24</f>
        <v>1</v>
      </c>
      <c r="Z55" s="132" t="b">
        <f>'Таблица для заполнения'!$CD25&gt;='Таблица для заполнения'!$BB25</f>
        <v>1</v>
      </c>
      <c r="AA55" s="132" t="b">
        <f>'Таблица для заполнения'!$CD26&gt;='Таблица для заполнения'!$BB26</f>
        <v>1</v>
      </c>
      <c r="AB55" s="132" t="b">
        <f>'Таблица для заполнения'!$CD27&gt;='Таблица для заполнения'!$BB27</f>
        <v>1</v>
      </c>
      <c r="AC55" s="132" t="b">
        <f>'Таблица для заполнения'!$CD28&gt;='Таблица для заполнения'!$BB28</f>
        <v>1</v>
      </c>
      <c r="AD55" s="132" t="b">
        <f>'Таблица для заполнения'!$CD29&gt;='Таблица для заполнения'!$BB29</f>
        <v>1</v>
      </c>
      <c r="AE55" s="132" t="b">
        <f>'Таблица для заполнения'!$CD30&gt;='Таблица для заполнения'!$BB30</f>
        <v>1</v>
      </c>
      <c r="AF55" s="132" t="b">
        <f>'Таблица для заполнения'!$CD31&gt;='Таблица для заполнения'!$BB31</f>
        <v>1</v>
      </c>
      <c r="AG55" s="132" t="b">
        <f>'Таблица для заполнения'!$CD32&gt;='Таблица для заполнения'!$BB32</f>
        <v>1</v>
      </c>
      <c r="AH55" s="132" t="b">
        <f>'Таблица для заполнения'!$CD33&gt;='Таблица для заполнения'!$BB33</f>
        <v>1</v>
      </c>
      <c r="AI55" s="132" t="b">
        <f>'Таблица для заполнения'!$CD34&gt;='Таблица для заполнения'!$BB34</f>
        <v>1</v>
      </c>
      <c r="AJ55" s="132" t="b">
        <f>'Таблица для заполнения'!$CD35&gt;='Таблица для заполнения'!$BB35</f>
        <v>1</v>
      </c>
      <c r="AK55" s="132" t="b">
        <f>'Таблица для заполнения'!$CD36&gt;='Таблица для заполнения'!$BB36</f>
        <v>1</v>
      </c>
      <c r="AL55" s="132" t="b">
        <f>'Таблица для заполнения'!$CD37&gt;='Таблица для заполнения'!$BB37</f>
        <v>1</v>
      </c>
      <c r="AM55" s="132" t="b">
        <f>'Таблица для заполнения'!$CD38&gt;='Таблица для заполнения'!$BB38</f>
        <v>1</v>
      </c>
      <c r="AN55" s="132" t="b">
        <f>'Таблица для заполнения'!$CD39&gt;='Таблица для заполнения'!$BB39</f>
        <v>1</v>
      </c>
      <c r="AO55" s="132" t="b">
        <f>'Таблица для заполнения'!$CD40&gt;='Таблица для заполнения'!$BB40</f>
        <v>1</v>
      </c>
      <c r="AP55" s="132" t="b">
        <f>'Таблица для заполнения'!$CD41&gt;='Таблица для заполнения'!$BB41</f>
        <v>1</v>
      </c>
    </row>
    <row r="56" spans="1:42" s="108" customFormat="1" ht="16.5" customHeight="1">
      <c r="A56" s="132">
        <v>3</v>
      </c>
      <c r="B56" s="114">
        <v>20</v>
      </c>
      <c r="C56" s="114" t="s">
        <v>364</v>
      </c>
      <c r="D56" s="114">
        <v>2</v>
      </c>
      <c r="E56" s="114">
        <v>20</v>
      </c>
      <c r="F56" s="132" t="b">
        <f>'Таблица для заполнения'!$CE5&gt;='Таблица для заполнения'!$BC5</f>
        <v>1</v>
      </c>
      <c r="G56" s="132" t="b">
        <f>'Таблица для заполнения'!$CE6&gt;='Таблица для заполнения'!$BC6</f>
        <v>1</v>
      </c>
      <c r="H56" s="132" t="b">
        <f>'Таблица для заполнения'!$CE7&gt;='Таблица для заполнения'!$BC7</f>
        <v>1</v>
      </c>
      <c r="I56" s="132" t="b">
        <f>'Таблица для заполнения'!$CE8&gt;='Таблица для заполнения'!$BC8</f>
        <v>1</v>
      </c>
      <c r="J56" s="132" t="b">
        <f>'Таблица для заполнения'!$CE9&gt;='Таблица для заполнения'!$BC9</f>
        <v>1</v>
      </c>
      <c r="K56" s="132" t="b">
        <f>'Таблица для заполнения'!$CE10&gt;='Таблица для заполнения'!$BC10</f>
        <v>1</v>
      </c>
      <c r="L56" s="132" t="b">
        <f>'Таблица для заполнения'!$CE11&gt;='Таблица для заполнения'!$BC11</f>
        <v>1</v>
      </c>
      <c r="M56" s="132" t="b">
        <f>'Таблица для заполнения'!$CE12&gt;='Таблица для заполнения'!$BC12</f>
        <v>1</v>
      </c>
      <c r="N56" s="132" t="b">
        <f>'Таблица для заполнения'!$CE13&gt;='Таблица для заполнения'!$BC13</f>
        <v>1</v>
      </c>
      <c r="O56" s="132" t="b">
        <f>'Таблица для заполнения'!$CE14&gt;='Таблица для заполнения'!$BC14</f>
        <v>1</v>
      </c>
      <c r="P56" s="132" t="b">
        <f>'Таблица для заполнения'!$CE15&gt;='Таблица для заполнения'!$BC15</f>
        <v>1</v>
      </c>
      <c r="Q56" s="132" t="b">
        <f>'Таблица для заполнения'!$CE16&gt;='Таблица для заполнения'!$BC16</f>
        <v>1</v>
      </c>
      <c r="R56" s="132" t="b">
        <f>'Таблица для заполнения'!$CE17&gt;='Таблица для заполнения'!$BC17</f>
        <v>1</v>
      </c>
      <c r="S56" s="132" t="b">
        <f>'Таблица для заполнения'!$CE18&gt;='Таблица для заполнения'!$BC18</f>
        <v>1</v>
      </c>
      <c r="T56" s="132" t="b">
        <f>'Таблица для заполнения'!$CE19&gt;='Таблица для заполнения'!$BC19</f>
        <v>1</v>
      </c>
      <c r="U56" s="132" t="b">
        <f>'Таблица для заполнения'!$CE20&gt;='Таблица для заполнения'!$BC20</f>
        <v>1</v>
      </c>
      <c r="V56" s="132" t="b">
        <f>'Таблица для заполнения'!$CE21&gt;='Таблица для заполнения'!$BC21</f>
        <v>1</v>
      </c>
      <c r="W56" s="132" t="b">
        <f>'Таблица для заполнения'!$CE22&gt;='Таблица для заполнения'!$BC22</f>
        <v>1</v>
      </c>
      <c r="X56" s="132" t="b">
        <f>'Таблица для заполнения'!$CE23&gt;='Таблица для заполнения'!$BC23</f>
        <v>1</v>
      </c>
      <c r="Y56" s="132" t="b">
        <f>'Таблица для заполнения'!$CE24&gt;='Таблица для заполнения'!$BC24</f>
        <v>1</v>
      </c>
      <c r="Z56" s="132" t="b">
        <f>'Таблица для заполнения'!$CE25&gt;='Таблица для заполнения'!$BC25</f>
        <v>1</v>
      </c>
      <c r="AA56" s="132" t="b">
        <f>'Таблица для заполнения'!$CE26&gt;='Таблица для заполнения'!$BC26</f>
        <v>1</v>
      </c>
      <c r="AB56" s="132" t="b">
        <f>'Таблица для заполнения'!$CE27&gt;='Таблица для заполнения'!$BC27</f>
        <v>1</v>
      </c>
      <c r="AC56" s="132" t="b">
        <f>'Таблица для заполнения'!$CE28&gt;='Таблица для заполнения'!$BC28</f>
        <v>1</v>
      </c>
      <c r="AD56" s="132" t="b">
        <f>'Таблица для заполнения'!$CE29&gt;='Таблица для заполнения'!$BC29</f>
        <v>1</v>
      </c>
      <c r="AE56" s="132" t="b">
        <f>'Таблица для заполнения'!$CE30&gt;='Таблица для заполнения'!$BC30</f>
        <v>1</v>
      </c>
      <c r="AF56" s="132" t="b">
        <f>'Таблица для заполнения'!$CE31&gt;='Таблица для заполнения'!$BC31</f>
        <v>1</v>
      </c>
      <c r="AG56" s="132" t="b">
        <f>'Таблица для заполнения'!$CE32&gt;='Таблица для заполнения'!$BC32</f>
        <v>1</v>
      </c>
      <c r="AH56" s="132" t="b">
        <f>'Таблица для заполнения'!$CE33&gt;='Таблица для заполнения'!$BC33</f>
        <v>1</v>
      </c>
      <c r="AI56" s="132" t="b">
        <f>'Таблица для заполнения'!$CE34&gt;='Таблица для заполнения'!$BC34</f>
        <v>1</v>
      </c>
      <c r="AJ56" s="132" t="b">
        <f>'Таблица для заполнения'!$CE35&gt;='Таблица для заполнения'!$BC35</f>
        <v>1</v>
      </c>
      <c r="AK56" s="132" t="b">
        <f>'Таблица для заполнения'!$CE36&gt;='Таблица для заполнения'!$BC36</f>
        <v>1</v>
      </c>
      <c r="AL56" s="132" t="b">
        <f>'Таблица для заполнения'!$CE37&gt;='Таблица для заполнения'!$BC37</f>
        <v>1</v>
      </c>
      <c r="AM56" s="132" t="b">
        <f>'Таблица для заполнения'!$CE38&gt;='Таблица для заполнения'!$BC38</f>
        <v>1</v>
      </c>
      <c r="AN56" s="132" t="b">
        <f>'Таблица для заполнения'!$CE39&gt;='Таблица для заполнения'!$BC39</f>
        <v>1</v>
      </c>
      <c r="AO56" s="132" t="b">
        <f>'Таблица для заполнения'!$CE40&gt;='Таблица для заполнения'!$BC40</f>
        <v>1</v>
      </c>
      <c r="AP56" s="132" t="b">
        <f>'Таблица для заполнения'!$CE41&gt;='Таблица для заполнения'!$BC41</f>
        <v>1</v>
      </c>
    </row>
    <row r="57" spans="1:42" s="108" customFormat="1" ht="16.5" customHeight="1">
      <c r="A57" s="132">
        <v>3</v>
      </c>
      <c r="B57" s="114">
        <v>21</v>
      </c>
      <c r="C57" s="114" t="s">
        <v>364</v>
      </c>
      <c r="D57" s="114">
        <v>2</v>
      </c>
      <c r="E57" s="114">
        <v>21</v>
      </c>
      <c r="F57" s="132" t="b">
        <f>'Таблица для заполнения'!$CF5&gt;='Таблица для заполнения'!$BD5</f>
        <v>1</v>
      </c>
      <c r="G57" s="132" t="b">
        <f>'Таблица для заполнения'!$CF6&gt;='Таблица для заполнения'!$BD6</f>
        <v>1</v>
      </c>
      <c r="H57" s="132" t="b">
        <f>'Таблица для заполнения'!$CF7&gt;='Таблица для заполнения'!$BD7</f>
        <v>1</v>
      </c>
      <c r="I57" s="132" t="b">
        <f>'Таблица для заполнения'!$CF8&gt;='Таблица для заполнения'!$BD8</f>
        <v>1</v>
      </c>
      <c r="J57" s="132" t="b">
        <f>'Таблица для заполнения'!$CF9&gt;='Таблица для заполнения'!$BD9</f>
        <v>1</v>
      </c>
      <c r="K57" s="132" t="b">
        <f>'Таблица для заполнения'!$CF10&gt;='Таблица для заполнения'!$BD10</f>
        <v>1</v>
      </c>
      <c r="L57" s="132" t="b">
        <f>'Таблица для заполнения'!$CF11&gt;='Таблица для заполнения'!$BD11</f>
        <v>1</v>
      </c>
      <c r="M57" s="132" t="b">
        <f>'Таблица для заполнения'!$CF12&gt;='Таблица для заполнения'!$BD12</f>
        <v>1</v>
      </c>
      <c r="N57" s="132" t="b">
        <f>'Таблица для заполнения'!$CF13&gt;='Таблица для заполнения'!$BD13</f>
        <v>1</v>
      </c>
      <c r="O57" s="132" t="b">
        <f>'Таблица для заполнения'!$CF14&gt;='Таблица для заполнения'!$BD14</f>
        <v>1</v>
      </c>
      <c r="P57" s="132" t="b">
        <f>'Таблица для заполнения'!$CF15&gt;='Таблица для заполнения'!$BD15</f>
        <v>1</v>
      </c>
      <c r="Q57" s="132" t="b">
        <f>'Таблица для заполнения'!$CF16&gt;='Таблица для заполнения'!$BD16</f>
        <v>1</v>
      </c>
      <c r="R57" s="132" t="b">
        <f>'Таблица для заполнения'!$CF17&gt;='Таблица для заполнения'!$BD17</f>
        <v>1</v>
      </c>
      <c r="S57" s="132" t="b">
        <f>'Таблица для заполнения'!$CF18&gt;='Таблица для заполнения'!$BD18</f>
        <v>1</v>
      </c>
      <c r="T57" s="132" t="b">
        <f>'Таблица для заполнения'!$CF19&gt;='Таблица для заполнения'!$BD19</f>
        <v>1</v>
      </c>
      <c r="U57" s="132" t="b">
        <f>'Таблица для заполнения'!$CF20&gt;='Таблица для заполнения'!$BD20</f>
        <v>1</v>
      </c>
      <c r="V57" s="132" t="b">
        <f>'Таблица для заполнения'!$CF21&gt;='Таблица для заполнения'!$BD21</f>
        <v>1</v>
      </c>
      <c r="W57" s="132" t="b">
        <f>'Таблица для заполнения'!$CF22&gt;='Таблица для заполнения'!$BD22</f>
        <v>1</v>
      </c>
      <c r="X57" s="132" t="b">
        <f>'Таблица для заполнения'!$CF23&gt;='Таблица для заполнения'!$BD23</f>
        <v>1</v>
      </c>
      <c r="Y57" s="132" t="b">
        <f>'Таблица для заполнения'!$CF24&gt;='Таблица для заполнения'!$BD24</f>
        <v>1</v>
      </c>
      <c r="Z57" s="132" t="b">
        <f>'Таблица для заполнения'!$CF25&gt;='Таблица для заполнения'!$BD25</f>
        <v>1</v>
      </c>
      <c r="AA57" s="132" t="b">
        <f>'Таблица для заполнения'!$CF26&gt;='Таблица для заполнения'!$BD26</f>
        <v>1</v>
      </c>
      <c r="AB57" s="132" t="b">
        <f>'Таблица для заполнения'!$CF27&gt;='Таблица для заполнения'!$BD27</f>
        <v>1</v>
      </c>
      <c r="AC57" s="132" t="b">
        <f>'Таблица для заполнения'!$CF28&gt;='Таблица для заполнения'!$BD28</f>
        <v>1</v>
      </c>
      <c r="AD57" s="132" t="b">
        <f>'Таблица для заполнения'!$CF29&gt;='Таблица для заполнения'!$BD29</f>
        <v>1</v>
      </c>
      <c r="AE57" s="132" t="b">
        <f>'Таблица для заполнения'!$CF30&gt;='Таблица для заполнения'!$BD30</f>
        <v>1</v>
      </c>
      <c r="AF57" s="132" t="b">
        <f>'Таблица для заполнения'!$CF31&gt;='Таблица для заполнения'!$BD31</f>
        <v>1</v>
      </c>
      <c r="AG57" s="132" t="b">
        <f>'Таблица для заполнения'!$CF32&gt;='Таблица для заполнения'!$BD32</f>
        <v>1</v>
      </c>
      <c r="AH57" s="132" t="b">
        <f>'Таблица для заполнения'!$CF33&gt;='Таблица для заполнения'!$BD33</f>
        <v>1</v>
      </c>
      <c r="AI57" s="132" t="b">
        <f>'Таблица для заполнения'!$CF34&gt;='Таблица для заполнения'!$BD34</f>
        <v>1</v>
      </c>
      <c r="AJ57" s="132" t="b">
        <f>'Таблица для заполнения'!$CF35&gt;='Таблица для заполнения'!$BD35</f>
        <v>1</v>
      </c>
      <c r="AK57" s="132" t="b">
        <f>'Таблица для заполнения'!$CF36&gt;='Таблица для заполнения'!$BD36</f>
        <v>1</v>
      </c>
      <c r="AL57" s="132" t="b">
        <f>'Таблица для заполнения'!$CF37&gt;='Таблица для заполнения'!$BD37</f>
        <v>1</v>
      </c>
      <c r="AM57" s="132" t="b">
        <f>'Таблица для заполнения'!$CF38&gt;='Таблица для заполнения'!$BD38</f>
        <v>1</v>
      </c>
      <c r="AN57" s="132" t="b">
        <f>'Таблица для заполнения'!$CF39&gt;='Таблица для заполнения'!$BD39</f>
        <v>1</v>
      </c>
      <c r="AO57" s="132" t="b">
        <f>'Таблица для заполнения'!$CF40&gt;='Таблица для заполнения'!$BD40</f>
        <v>1</v>
      </c>
      <c r="AP57" s="132" t="b">
        <f>'Таблица для заполнения'!$CF41&gt;='Таблица для заполнения'!$BD41</f>
        <v>1</v>
      </c>
    </row>
    <row r="58" spans="1:42" s="108" customFormat="1" ht="16.5" customHeight="1">
      <c r="A58" s="132">
        <v>3</v>
      </c>
      <c r="B58" s="114">
        <v>22</v>
      </c>
      <c r="C58" s="114" t="s">
        <v>364</v>
      </c>
      <c r="D58" s="114">
        <v>2</v>
      </c>
      <c r="E58" s="114">
        <v>22</v>
      </c>
      <c r="F58" s="132" t="b">
        <f>'Таблица для заполнения'!$CG5&gt;='Таблица для заполнения'!$BE5</f>
        <v>1</v>
      </c>
      <c r="G58" s="132" t="b">
        <f>'Таблица для заполнения'!$CG6&gt;='Таблица для заполнения'!$BE6</f>
        <v>1</v>
      </c>
      <c r="H58" s="132" t="b">
        <f>'Таблица для заполнения'!$CG7&gt;='Таблица для заполнения'!$BE7</f>
        <v>1</v>
      </c>
      <c r="I58" s="132" t="b">
        <f>'Таблица для заполнения'!$CG8&gt;='Таблица для заполнения'!$BE8</f>
        <v>1</v>
      </c>
      <c r="J58" s="132" t="b">
        <f>'Таблица для заполнения'!$CG9&gt;='Таблица для заполнения'!$BE9</f>
        <v>1</v>
      </c>
      <c r="K58" s="132" t="b">
        <f>'Таблица для заполнения'!$CG10&gt;='Таблица для заполнения'!$BE10</f>
        <v>1</v>
      </c>
      <c r="L58" s="132" t="b">
        <f>'Таблица для заполнения'!$CG11&gt;='Таблица для заполнения'!$BE11</f>
        <v>1</v>
      </c>
      <c r="M58" s="132" t="b">
        <f>'Таблица для заполнения'!$CG12&gt;='Таблица для заполнения'!$BE12</f>
        <v>1</v>
      </c>
      <c r="N58" s="132" t="b">
        <f>'Таблица для заполнения'!$CG13&gt;='Таблица для заполнения'!$BE13</f>
        <v>1</v>
      </c>
      <c r="O58" s="132" t="b">
        <f>'Таблица для заполнения'!$CG14&gt;='Таблица для заполнения'!$BE14</f>
        <v>1</v>
      </c>
      <c r="P58" s="132" t="b">
        <f>'Таблица для заполнения'!$CG15&gt;='Таблица для заполнения'!$BE15</f>
        <v>1</v>
      </c>
      <c r="Q58" s="132" t="b">
        <f>'Таблица для заполнения'!$CG16&gt;='Таблица для заполнения'!$BE16</f>
        <v>1</v>
      </c>
      <c r="R58" s="132" t="b">
        <f>'Таблица для заполнения'!$CG17&gt;='Таблица для заполнения'!$BE17</f>
        <v>1</v>
      </c>
      <c r="S58" s="132" t="b">
        <f>'Таблица для заполнения'!$CG18&gt;='Таблица для заполнения'!$BE18</f>
        <v>1</v>
      </c>
      <c r="T58" s="132" t="b">
        <f>'Таблица для заполнения'!$CG19&gt;='Таблица для заполнения'!$BE19</f>
        <v>1</v>
      </c>
      <c r="U58" s="132" t="b">
        <f>'Таблица для заполнения'!$CG20&gt;='Таблица для заполнения'!$BE20</f>
        <v>1</v>
      </c>
      <c r="V58" s="132" t="b">
        <f>'Таблица для заполнения'!$CG21&gt;='Таблица для заполнения'!$BE21</f>
        <v>1</v>
      </c>
      <c r="W58" s="132" t="b">
        <f>'Таблица для заполнения'!$CG22&gt;='Таблица для заполнения'!$BE22</f>
        <v>1</v>
      </c>
      <c r="X58" s="132" t="b">
        <f>'Таблица для заполнения'!$CG23&gt;='Таблица для заполнения'!$BE23</f>
        <v>1</v>
      </c>
      <c r="Y58" s="132" t="b">
        <f>'Таблица для заполнения'!$CG24&gt;='Таблица для заполнения'!$BE24</f>
        <v>1</v>
      </c>
      <c r="Z58" s="132" t="b">
        <f>'Таблица для заполнения'!$CG25&gt;='Таблица для заполнения'!$BE25</f>
        <v>1</v>
      </c>
      <c r="AA58" s="132" t="b">
        <f>'Таблица для заполнения'!$CG26&gt;='Таблица для заполнения'!$BE26</f>
        <v>1</v>
      </c>
      <c r="AB58" s="132" t="b">
        <f>'Таблица для заполнения'!$CG27&gt;='Таблица для заполнения'!$BE27</f>
        <v>1</v>
      </c>
      <c r="AC58" s="132" t="b">
        <f>'Таблица для заполнения'!$CG28&gt;='Таблица для заполнения'!$BE28</f>
        <v>1</v>
      </c>
      <c r="AD58" s="132" t="b">
        <f>'Таблица для заполнения'!$CG29&gt;='Таблица для заполнения'!$BE29</f>
        <v>1</v>
      </c>
      <c r="AE58" s="132" t="b">
        <f>'Таблица для заполнения'!$CG30&gt;='Таблица для заполнения'!$BE30</f>
        <v>1</v>
      </c>
      <c r="AF58" s="132" t="b">
        <f>'Таблица для заполнения'!$CG31&gt;='Таблица для заполнения'!$BE31</f>
        <v>1</v>
      </c>
      <c r="AG58" s="132" t="b">
        <f>'Таблица для заполнения'!$CG32&gt;='Таблица для заполнения'!$BE32</f>
        <v>1</v>
      </c>
      <c r="AH58" s="132" t="b">
        <f>'Таблица для заполнения'!$CG33&gt;='Таблица для заполнения'!$BE33</f>
        <v>1</v>
      </c>
      <c r="AI58" s="132" t="b">
        <f>'Таблица для заполнения'!$CG34&gt;='Таблица для заполнения'!$BE34</f>
        <v>1</v>
      </c>
      <c r="AJ58" s="132" t="b">
        <f>'Таблица для заполнения'!$CG35&gt;='Таблица для заполнения'!$BE35</f>
        <v>1</v>
      </c>
      <c r="AK58" s="132" t="b">
        <f>'Таблица для заполнения'!$CG36&gt;='Таблица для заполнения'!$BE36</f>
        <v>1</v>
      </c>
      <c r="AL58" s="132" t="b">
        <f>'Таблица для заполнения'!$CG37&gt;='Таблица для заполнения'!$BE37</f>
        <v>1</v>
      </c>
      <c r="AM58" s="132" t="b">
        <f>'Таблица для заполнения'!$CG38&gt;='Таблица для заполнения'!$BE38</f>
        <v>1</v>
      </c>
      <c r="AN58" s="132" t="b">
        <f>'Таблица для заполнения'!$CG39&gt;='Таблица для заполнения'!$BE39</f>
        <v>1</v>
      </c>
      <c r="AO58" s="132" t="b">
        <f>'Таблица для заполнения'!$CG40&gt;='Таблица для заполнения'!$BE40</f>
        <v>1</v>
      </c>
      <c r="AP58" s="132" t="b">
        <f>'Таблица для заполнения'!$CG41&gt;='Таблица для заполнения'!$BE41</f>
        <v>1</v>
      </c>
    </row>
    <row r="59" spans="1:42" s="108" customFormat="1" ht="16.5" customHeight="1">
      <c r="A59" s="132">
        <v>3</v>
      </c>
      <c r="B59" s="114">
        <v>23</v>
      </c>
      <c r="C59" s="114" t="s">
        <v>364</v>
      </c>
      <c r="D59" s="114">
        <v>2</v>
      </c>
      <c r="E59" s="114">
        <v>23</v>
      </c>
      <c r="F59" s="132" t="b">
        <f>'Таблица для заполнения'!$CH5&gt;='Таблица для заполнения'!$BF5</f>
        <v>1</v>
      </c>
      <c r="G59" s="132" t="b">
        <f>'Таблица для заполнения'!$CH6&gt;='Таблица для заполнения'!$BF6</f>
        <v>1</v>
      </c>
      <c r="H59" s="132" t="b">
        <f>'Таблица для заполнения'!$CH7&gt;='Таблица для заполнения'!$BF7</f>
        <v>1</v>
      </c>
      <c r="I59" s="132" t="b">
        <f>'Таблица для заполнения'!$CH8&gt;='Таблица для заполнения'!$BF8</f>
        <v>1</v>
      </c>
      <c r="J59" s="132" t="b">
        <f>'Таблица для заполнения'!$CH9&gt;='Таблица для заполнения'!$BF9</f>
        <v>1</v>
      </c>
      <c r="K59" s="132" t="b">
        <f>'Таблица для заполнения'!$CH10&gt;='Таблица для заполнения'!$BF10</f>
        <v>1</v>
      </c>
      <c r="L59" s="132" t="b">
        <f>'Таблица для заполнения'!$CH11&gt;='Таблица для заполнения'!$BF11</f>
        <v>1</v>
      </c>
      <c r="M59" s="132" t="b">
        <f>'Таблица для заполнения'!$CH12&gt;='Таблица для заполнения'!$BF12</f>
        <v>1</v>
      </c>
      <c r="N59" s="132" t="b">
        <f>'Таблица для заполнения'!$CH13&gt;='Таблица для заполнения'!$BF13</f>
        <v>1</v>
      </c>
      <c r="O59" s="132" t="b">
        <f>'Таблица для заполнения'!$CH14&gt;='Таблица для заполнения'!$BF14</f>
        <v>1</v>
      </c>
      <c r="P59" s="132" t="b">
        <f>'Таблица для заполнения'!$CH15&gt;='Таблица для заполнения'!$BF15</f>
        <v>1</v>
      </c>
      <c r="Q59" s="132" t="b">
        <f>'Таблица для заполнения'!$CH16&gt;='Таблица для заполнения'!$BF16</f>
        <v>1</v>
      </c>
      <c r="R59" s="132" t="b">
        <f>'Таблица для заполнения'!$CH17&gt;='Таблица для заполнения'!$BF17</f>
        <v>1</v>
      </c>
      <c r="S59" s="132" t="b">
        <f>'Таблица для заполнения'!$CH18&gt;='Таблица для заполнения'!$BF18</f>
        <v>1</v>
      </c>
      <c r="T59" s="132" t="b">
        <f>'Таблица для заполнения'!$CH19&gt;='Таблица для заполнения'!$BF19</f>
        <v>1</v>
      </c>
      <c r="U59" s="132" t="b">
        <f>'Таблица для заполнения'!$CH20&gt;='Таблица для заполнения'!$BF20</f>
        <v>1</v>
      </c>
      <c r="V59" s="132" t="b">
        <f>'Таблица для заполнения'!$CH21&gt;='Таблица для заполнения'!$BF21</f>
        <v>1</v>
      </c>
      <c r="W59" s="132" t="b">
        <f>'Таблица для заполнения'!$CH22&gt;='Таблица для заполнения'!$BF22</f>
        <v>1</v>
      </c>
      <c r="X59" s="132" t="b">
        <f>'Таблица для заполнения'!$CH23&gt;='Таблица для заполнения'!$BF23</f>
        <v>1</v>
      </c>
      <c r="Y59" s="132" t="b">
        <f>'Таблица для заполнения'!$CH24&gt;='Таблица для заполнения'!$BF24</f>
        <v>1</v>
      </c>
      <c r="Z59" s="132" t="b">
        <f>'Таблица для заполнения'!$CH25&gt;='Таблица для заполнения'!$BF25</f>
        <v>1</v>
      </c>
      <c r="AA59" s="132" t="b">
        <f>'Таблица для заполнения'!$CH26&gt;='Таблица для заполнения'!$BF26</f>
        <v>1</v>
      </c>
      <c r="AB59" s="132" t="b">
        <f>'Таблица для заполнения'!$CH27&gt;='Таблица для заполнения'!$BF27</f>
        <v>1</v>
      </c>
      <c r="AC59" s="132" t="b">
        <f>'Таблица для заполнения'!$CH28&gt;='Таблица для заполнения'!$BF28</f>
        <v>1</v>
      </c>
      <c r="AD59" s="132" t="b">
        <f>'Таблица для заполнения'!$CH29&gt;='Таблица для заполнения'!$BF29</f>
        <v>1</v>
      </c>
      <c r="AE59" s="132" t="b">
        <f>'Таблица для заполнения'!$CH30&gt;='Таблица для заполнения'!$BF30</f>
        <v>1</v>
      </c>
      <c r="AF59" s="132" t="b">
        <f>'Таблица для заполнения'!$CH31&gt;='Таблица для заполнения'!$BF31</f>
        <v>1</v>
      </c>
      <c r="AG59" s="132" t="b">
        <f>'Таблица для заполнения'!$CH32&gt;='Таблица для заполнения'!$BF32</f>
        <v>1</v>
      </c>
      <c r="AH59" s="132" t="b">
        <f>'Таблица для заполнения'!$CH33&gt;='Таблица для заполнения'!$BF33</f>
        <v>1</v>
      </c>
      <c r="AI59" s="132" t="b">
        <f>'Таблица для заполнения'!$CH34&gt;='Таблица для заполнения'!$BF34</f>
        <v>1</v>
      </c>
      <c r="AJ59" s="132" t="b">
        <f>'Таблица для заполнения'!$CH35&gt;='Таблица для заполнения'!$BF35</f>
        <v>1</v>
      </c>
      <c r="AK59" s="132" t="b">
        <f>'Таблица для заполнения'!$CH36&gt;='Таблица для заполнения'!$BF36</f>
        <v>1</v>
      </c>
      <c r="AL59" s="132" t="b">
        <f>'Таблица для заполнения'!$CH37&gt;='Таблица для заполнения'!$BF37</f>
        <v>1</v>
      </c>
      <c r="AM59" s="132" t="b">
        <f>'Таблица для заполнения'!$CH38&gt;='Таблица для заполнения'!$BF38</f>
        <v>1</v>
      </c>
      <c r="AN59" s="132" t="b">
        <f>'Таблица для заполнения'!$CH39&gt;='Таблица для заполнения'!$BF39</f>
        <v>1</v>
      </c>
      <c r="AO59" s="132" t="b">
        <f>'Таблица для заполнения'!$CH40&gt;='Таблица для заполнения'!$BF40</f>
        <v>1</v>
      </c>
      <c r="AP59" s="132" t="b">
        <f>'Таблица для заполнения'!$CH41&gt;='Таблица для заполнения'!$BF41</f>
        <v>1</v>
      </c>
    </row>
    <row r="60" spans="1:42" s="108" customFormat="1" ht="16.5" customHeight="1">
      <c r="A60" s="132">
        <v>3</v>
      </c>
      <c r="B60" s="114">
        <v>24</v>
      </c>
      <c r="C60" s="114" t="s">
        <v>364</v>
      </c>
      <c r="D60" s="114">
        <v>2</v>
      </c>
      <c r="E60" s="114">
        <v>24</v>
      </c>
      <c r="F60" s="132" t="b">
        <f>'Таблица для заполнения'!$CI5&gt;='Таблица для заполнения'!$BG5</f>
        <v>1</v>
      </c>
      <c r="G60" s="132" t="b">
        <f>'Таблица для заполнения'!$CI6&gt;='Таблица для заполнения'!$BG6</f>
        <v>1</v>
      </c>
      <c r="H60" s="132" t="b">
        <f>'Таблица для заполнения'!$CI7&gt;='Таблица для заполнения'!$BG7</f>
        <v>1</v>
      </c>
      <c r="I60" s="132" t="b">
        <f>'Таблица для заполнения'!$CI8&gt;='Таблица для заполнения'!$BG8</f>
        <v>1</v>
      </c>
      <c r="J60" s="132" t="b">
        <f>'Таблица для заполнения'!$CI9&gt;='Таблица для заполнения'!$BG9</f>
        <v>1</v>
      </c>
      <c r="K60" s="132" t="b">
        <f>'Таблица для заполнения'!$CI10&gt;='Таблица для заполнения'!$BG10</f>
        <v>1</v>
      </c>
      <c r="L60" s="132" t="b">
        <f>'Таблица для заполнения'!$CI11&gt;='Таблица для заполнения'!$BG11</f>
        <v>1</v>
      </c>
      <c r="M60" s="132" t="b">
        <f>'Таблица для заполнения'!$CI12&gt;='Таблица для заполнения'!$BG12</f>
        <v>1</v>
      </c>
      <c r="N60" s="132" t="b">
        <f>'Таблица для заполнения'!$CI13&gt;='Таблица для заполнения'!$BG13</f>
        <v>1</v>
      </c>
      <c r="O60" s="132" t="b">
        <f>'Таблица для заполнения'!$CI14&gt;='Таблица для заполнения'!$BG14</f>
        <v>1</v>
      </c>
      <c r="P60" s="132" t="b">
        <f>'Таблица для заполнения'!$CI15&gt;='Таблица для заполнения'!$BG15</f>
        <v>1</v>
      </c>
      <c r="Q60" s="132" t="b">
        <f>'Таблица для заполнения'!$CI16&gt;='Таблица для заполнения'!$BG16</f>
        <v>1</v>
      </c>
      <c r="R60" s="132" t="b">
        <f>'Таблица для заполнения'!$CI17&gt;='Таблица для заполнения'!$BG17</f>
        <v>1</v>
      </c>
      <c r="S60" s="132" t="b">
        <f>'Таблица для заполнения'!$CI18&gt;='Таблица для заполнения'!$BG18</f>
        <v>1</v>
      </c>
      <c r="T60" s="132" t="b">
        <f>'Таблица для заполнения'!$CI19&gt;='Таблица для заполнения'!$BG19</f>
        <v>1</v>
      </c>
      <c r="U60" s="132" t="b">
        <f>'Таблица для заполнения'!$CI20&gt;='Таблица для заполнения'!$BG20</f>
        <v>1</v>
      </c>
      <c r="V60" s="132" t="b">
        <f>'Таблица для заполнения'!$CI21&gt;='Таблица для заполнения'!$BG21</f>
        <v>1</v>
      </c>
      <c r="W60" s="132" t="b">
        <f>'Таблица для заполнения'!$CI22&gt;='Таблица для заполнения'!$BG22</f>
        <v>1</v>
      </c>
      <c r="X60" s="132" t="b">
        <f>'Таблица для заполнения'!$CI23&gt;='Таблица для заполнения'!$BG23</f>
        <v>1</v>
      </c>
      <c r="Y60" s="132" t="b">
        <f>'Таблица для заполнения'!$CI24&gt;='Таблица для заполнения'!$BG24</f>
        <v>1</v>
      </c>
      <c r="Z60" s="132" t="b">
        <f>'Таблица для заполнения'!$CI25&gt;='Таблица для заполнения'!$BG25</f>
        <v>1</v>
      </c>
      <c r="AA60" s="132" t="b">
        <f>'Таблица для заполнения'!$CI26&gt;='Таблица для заполнения'!$BG26</f>
        <v>1</v>
      </c>
      <c r="AB60" s="132" t="b">
        <f>'Таблица для заполнения'!$CI27&gt;='Таблица для заполнения'!$BG27</f>
        <v>1</v>
      </c>
      <c r="AC60" s="132" t="b">
        <f>'Таблица для заполнения'!$CI28&gt;='Таблица для заполнения'!$BG28</f>
        <v>1</v>
      </c>
      <c r="AD60" s="132" t="b">
        <f>'Таблица для заполнения'!$CI29&gt;='Таблица для заполнения'!$BG29</f>
        <v>1</v>
      </c>
      <c r="AE60" s="132" t="b">
        <f>'Таблица для заполнения'!$CI30&gt;='Таблица для заполнения'!$BG30</f>
        <v>1</v>
      </c>
      <c r="AF60" s="132" t="b">
        <f>'Таблица для заполнения'!$CI31&gt;='Таблица для заполнения'!$BG31</f>
        <v>1</v>
      </c>
      <c r="AG60" s="132" t="b">
        <f>'Таблица для заполнения'!$CI32&gt;='Таблица для заполнения'!$BG32</f>
        <v>1</v>
      </c>
      <c r="AH60" s="132" t="b">
        <f>'Таблица для заполнения'!$CI33&gt;='Таблица для заполнения'!$BG33</f>
        <v>1</v>
      </c>
      <c r="AI60" s="132" t="b">
        <f>'Таблица для заполнения'!$CI34&gt;='Таблица для заполнения'!$BG34</f>
        <v>1</v>
      </c>
      <c r="AJ60" s="132" t="b">
        <f>'Таблица для заполнения'!$CI35&gt;='Таблица для заполнения'!$BG35</f>
        <v>1</v>
      </c>
      <c r="AK60" s="132" t="b">
        <f>'Таблица для заполнения'!$CI36&gt;='Таблица для заполнения'!$BG36</f>
        <v>1</v>
      </c>
      <c r="AL60" s="132" t="b">
        <f>'Таблица для заполнения'!$CI37&gt;='Таблица для заполнения'!$BG37</f>
        <v>1</v>
      </c>
      <c r="AM60" s="132" t="b">
        <f>'Таблица для заполнения'!$CI38&gt;='Таблица для заполнения'!$BG38</f>
        <v>1</v>
      </c>
      <c r="AN60" s="132" t="b">
        <f>'Таблица для заполнения'!$CI39&gt;='Таблица для заполнения'!$BG39</f>
        <v>1</v>
      </c>
      <c r="AO60" s="132" t="b">
        <f>'Таблица для заполнения'!$CI40&gt;='Таблица для заполнения'!$BG40</f>
        <v>1</v>
      </c>
      <c r="AP60" s="132" t="b">
        <f>'Таблица для заполнения'!$CI41&gt;='Таблица для заполнения'!$BG41</f>
        <v>1</v>
      </c>
    </row>
    <row r="61" spans="1:42" s="108" customFormat="1" ht="16.5" customHeight="1">
      <c r="A61" s="132">
        <v>3</v>
      </c>
      <c r="B61" s="114">
        <v>25</v>
      </c>
      <c r="C61" s="114" t="s">
        <v>364</v>
      </c>
      <c r="D61" s="114">
        <v>2</v>
      </c>
      <c r="E61" s="114">
        <v>25</v>
      </c>
      <c r="F61" s="132" t="b">
        <f>'Таблица для заполнения'!$CJ5&gt;='Таблица для заполнения'!$BH5</f>
        <v>1</v>
      </c>
      <c r="G61" s="132" t="b">
        <f>'Таблица для заполнения'!$CJ6&gt;='Таблица для заполнения'!$BH6</f>
        <v>1</v>
      </c>
      <c r="H61" s="132" t="b">
        <f>'Таблица для заполнения'!$CJ7&gt;='Таблица для заполнения'!$BH7</f>
        <v>1</v>
      </c>
      <c r="I61" s="132" t="b">
        <f>'Таблица для заполнения'!$CJ8&gt;='Таблица для заполнения'!$BH8</f>
        <v>1</v>
      </c>
      <c r="J61" s="132" t="b">
        <f>'Таблица для заполнения'!$CJ9&gt;='Таблица для заполнения'!$BH9</f>
        <v>1</v>
      </c>
      <c r="K61" s="132" t="b">
        <f>'Таблица для заполнения'!$CJ10&gt;='Таблица для заполнения'!$BH10</f>
        <v>1</v>
      </c>
      <c r="L61" s="132" t="b">
        <f>'Таблица для заполнения'!$CJ11&gt;='Таблица для заполнения'!$BH11</f>
        <v>1</v>
      </c>
      <c r="M61" s="132" t="b">
        <f>'Таблица для заполнения'!$CJ12&gt;='Таблица для заполнения'!$BH12</f>
        <v>1</v>
      </c>
      <c r="N61" s="132" t="b">
        <f>'Таблица для заполнения'!$CJ13&gt;='Таблица для заполнения'!$BH13</f>
        <v>1</v>
      </c>
      <c r="O61" s="132" t="b">
        <f>'Таблица для заполнения'!$CJ14&gt;='Таблица для заполнения'!$BH14</f>
        <v>1</v>
      </c>
      <c r="P61" s="132" t="b">
        <f>'Таблица для заполнения'!$CJ15&gt;='Таблица для заполнения'!$BH15</f>
        <v>1</v>
      </c>
      <c r="Q61" s="132" t="b">
        <f>'Таблица для заполнения'!$CJ16&gt;='Таблица для заполнения'!$BH16</f>
        <v>1</v>
      </c>
      <c r="R61" s="132" t="b">
        <f>'Таблица для заполнения'!$CJ17&gt;='Таблица для заполнения'!$BH17</f>
        <v>1</v>
      </c>
      <c r="S61" s="132" t="b">
        <f>'Таблица для заполнения'!$CJ18&gt;='Таблица для заполнения'!$BH18</f>
        <v>1</v>
      </c>
      <c r="T61" s="132" t="b">
        <f>'Таблица для заполнения'!$CJ19&gt;='Таблица для заполнения'!$BH19</f>
        <v>1</v>
      </c>
      <c r="U61" s="132" t="b">
        <f>'Таблица для заполнения'!$CJ20&gt;='Таблица для заполнения'!$BH20</f>
        <v>1</v>
      </c>
      <c r="V61" s="132" t="b">
        <f>'Таблица для заполнения'!$CJ21&gt;='Таблица для заполнения'!$BH21</f>
        <v>1</v>
      </c>
      <c r="W61" s="132" t="b">
        <f>'Таблица для заполнения'!$CJ22&gt;='Таблица для заполнения'!$BH22</f>
        <v>1</v>
      </c>
      <c r="X61" s="132" t="b">
        <f>'Таблица для заполнения'!$CJ23&gt;='Таблица для заполнения'!$BH23</f>
        <v>1</v>
      </c>
      <c r="Y61" s="132" t="b">
        <f>'Таблица для заполнения'!$CJ24&gt;='Таблица для заполнения'!$BH24</f>
        <v>1</v>
      </c>
      <c r="Z61" s="132" t="b">
        <f>'Таблица для заполнения'!$CJ25&gt;='Таблица для заполнения'!$BH25</f>
        <v>1</v>
      </c>
      <c r="AA61" s="132" t="b">
        <f>'Таблица для заполнения'!$CJ26&gt;='Таблица для заполнения'!$BH26</f>
        <v>1</v>
      </c>
      <c r="AB61" s="132" t="b">
        <f>'Таблица для заполнения'!$CJ27&gt;='Таблица для заполнения'!$BH27</f>
        <v>1</v>
      </c>
      <c r="AC61" s="132" t="b">
        <f>'Таблица для заполнения'!$CJ28&gt;='Таблица для заполнения'!$BH28</f>
        <v>1</v>
      </c>
      <c r="AD61" s="132" t="b">
        <f>'Таблица для заполнения'!$CJ29&gt;='Таблица для заполнения'!$BH29</f>
        <v>1</v>
      </c>
      <c r="AE61" s="132" t="b">
        <f>'Таблица для заполнения'!$CJ30&gt;='Таблица для заполнения'!$BH30</f>
        <v>1</v>
      </c>
      <c r="AF61" s="132" t="b">
        <f>'Таблица для заполнения'!$CJ31&gt;='Таблица для заполнения'!$BH31</f>
        <v>1</v>
      </c>
      <c r="AG61" s="132" t="b">
        <f>'Таблица для заполнения'!$CJ32&gt;='Таблица для заполнения'!$BH32</f>
        <v>1</v>
      </c>
      <c r="AH61" s="132" t="b">
        <f>'Таблица для заполнения'!$CJ33&gt;='Таблица для заполнения'!$BH33</f>
        <v>1</v>
      </c>
      <c r="AI61" s="132" t="b">
        <f>'Таблица для заполнения'!$CJ34&gt;='Таблица для заполнения'!$BH34</f>
        <v>1</v>
      </c>
      <c r="AJ61" s="132" t="b">
        <f>'Таблица для заполнения'!$CJ35&gt;='Таблица для заполнения'!$BH35</f>
        <v>1</v>
      </c>
      <c r="AK61" s="132" t="b">
        <f>'Таблица для заполнения'!$CJ36&gt;='Таблица для заполнения'!$BH36</f>
        <v>1</v>
      </c>
      <c r="AL61" s="132" t="b">
        <f>'Таблица для заполнения'!$CJ37&gt;='Таблица для заполнения'!$BH37</f>
        <v>1</v>
      </c>
      <c r="AM61" s="132" t="b">
        <f>'Таблица для заполнения'!$CJ38&gt;='Таблица для заполнения'!$BH38</f>
        <v>1</v>
      </c>
      <c r="AN61" s="132" t="b">
        <f>'Таблица для заполнения'!$CJ39&gt;='Таблица для заполнения'!$BH39</f>
        <v>1</v>
      </c>
      <c r="AO61" s="132" t="b">
        <f>'Таблица для заполнения'!$CJ40&gt;='Таблица для заполнения'!$BH40</f>
        <v>1</v>
      </c>
      <c r="AP61" s="132" t="b">
        <f>'Таблица для заполнения'!$CJ41&gt;='Таблица для заполнения'!$BH41</f>
        <v>1</v>
      </c>
    </row>
    <row r="62" spans="1:42" s="108" customFormat="1" ht="16.5" customHeight="1">
      <c r="A62" s="132">
        <v>3</v>
      </c>
      <c r="B62" s="114">
        <v>26</v>
      </c>
      <c r="C62" s="114" t="s">
        <v>364</v>
      </c>
      <c r="D62" s="114">
        <v>2</v>
      </c>
      <c r="E62" s="114">
        <v>26</v>
      </c>
      <c r="F62" s="132" t="b">
        <f>'Таблица для заполнения'!$CK5&gt;='Таблица для заполнения'!$BI5</f>
        <v>1</v>
      </c>
      <c r="G62" s="132" t="b">
        <f>'Таблица для заполнения'!$CK6&gt;='Таблица для заполнения'!$BI6</f>
        <v>1</v>
      </c>
      <c r="H62" s="132" t="b">
        <f>'Таблица для заполнения'!$CK7&gt;='Таблица для заполнения'!$BI7</f>
        <v>1</v>
      </c>
      <c r="I62" s="132" t="b">
        <f>'Таблица для заполнения'!$CK8&gt;='Таблица для заполнения'!$BI8</f>
        <v>1</v>
      </c>
      <c r="J62" s="132" t="b">
        <f>'Таблица для заполнения'!$CK9&gt;='Таблица для заполнения'!$BI9</f>
        <v>1</v>
      </c>
      <c r="K62" s="132" t="b">
        <f>'Таблица для заполнения'!$CK10&gt;='Таблица для заполнения'!$BI10</f>
        <v>1</v>
      </c>
      <c r="L62" s="132" t="b">
        <f>'Таблица для заполнения'!$CK11&gt;='Таблица для заполнения'!$BI11</f>
        <v>1</v>
      </c>
      <c r="M62" s="132" t="b">
        <f>'Таблица для заполнения'!$CK12&gt;='Таблица для заполнения'!$BI12</f>
        <v>1</v>
      </c>
      <c r="N62" s="132" t="b">
        <f>'Таблица для заполнения'!$CK13&gt;='Таблица для заполнения'!$BI13</f>
        <v>1</v>
      </c>
      <c r="O62" s="132" t="b">
        <f>'Таблица для заполнения'!$CK14&gt;='Таблица для заполнения'!$BI14</f>
        <v>1</v>
      </c>
      <c r="P62" s="132" t="b">
        <f>'Таблица для заполнения'!$CK15&gt;='Таблица для заполнения'!$BI15</f>
        <v>1</v>
      </c>
      <c r="Q62" s="132" t="b">
        <f>'Таблица для заполнения'!$CK16&gt;='Таблица для заполнения'!$BI16</f>
        <v>1</v>
      </c>
      <c r="R62" s="132" t="b">
        <f>'Таблица для заполнения'!$CK17&gt;='Таблица для заполнения'!$BI17</f>
        <v>1</v>
      </c>
      <c r="S62" s="132" t="b">
        <f>'Таблица для заполнения'!$CK18&gt;='Таблица для заполнения'!$BI18</f>
        <v>1</v>
      </c>
      <c r="T62" s="132" t="b">
        <f>'Таблица для заполнения'!$CK19&gt;='Таблица для заполнения'!$BI19</f>
        <v>1</v>
      </c>
      <c r="U62" s="132" t="b">
        <f>'Таблица для заполнения'!$CK20&gt;='Таблица для заполнения'!$BI20</f>
        <v>1</v>
      </c>
      <c r="V62" s="132" t="b">
        <f>'Таблица для заполнения'!$CK21&gt;='Таблица для заполнения'!$BI21</f>
        <v>1</v>
      </c>
      <c r="W62" s="132" t="b">
        <f>'Таблица для заполнения'!$CK22&gt;='Таблица для заполнения'!$BI22</f>
        <v>1</v>
      </c>
      <c r="X62" s="132" t="b">
        <f>'Таблица для заполнения'!$CK23&gt;='Таблица для заполнения'!$BI23</f>
        <v>1</v>
      </c>
      <c r="Y62" s="132" t="b">
        <f>'Таблица для заполнения'!$CK24&gt;='Таблица для заполнения'!$BI24</f>
        <v>1</v>
      </c>
      <c r="Z62" s="132" t="b">
        <f>'Таблица для заполнения'!$CK25&gt;='Таблица для заполнения'!$BI25</f>
        <v>1</v>
      </c>
      <c r="AA62" s="132" t="b">
        <f>'Таблица для заполнения'!$CK26&gt;='Таблица для заполнения'!$BI26</f>
        <v>1</v>
      </c>
      <c r="AB62" s="132" t="b">
        <f>'Таблица для заполнения'!$CK27&gt;='Таблица для заполнения'!$BI27</f>
        <v>1</v>
      </c>
      <c r="AC62" s="132" t="b">
        <f>'Таблица для заполнения'!$CK28&gt;='Таблица для заполнения'!$BI28</f>
        <v>1</v>
      </c>
      <c r="AD62" s="132" t="b">
        <f>'Таблица для заполнения'!$CK29&gt;='Таблица для заполнения'!$BI29</f>
        <v>1</v>
      </c>
      <c r="AE62" s="132" t="b">
        <f>'Таблица для заполнения'!$CK30&gt;='Таблица для заполнения'!$BI30</f>
        <v>1</v>
      </c>
      <c r="AF62" s="132" t="b">
        <f>'Таблица для заполнения'!$CK31&gt;='Таблица для заполнения'!$BI31</f>
        <v>1</v>
      </c>
      <c r="AG62" s="132" t="b">
        <f>'Таблица для заполнения'!$CK32&gt;='Таблица для заполнения'!$BI32</f>
        <v>1</v>
      </c>
      <c r="AH62" s="132" t="b">
        <f>'Таблица для заполнения'!$CK33&gt;='Таблица для заполнения'!$BI33</f>
        <v>1</v>
      </c>
      <c r="AI62" s="132" t="b">
        <f>'Таблица для заполнения'!$CK34&gt;='Таблица для заполнения'!$BI34</f>
        <v>1</v>
      </c>
      <c r="AJ62" s="132" t="b">
        <f>'Таблица для заполнения'!$CK35&gt;='Таблица для заполнения'!$BI35</f>
        <v>1</v>
      </c>
      <c r="AK62" s="132" t="b">
        <f>'Таблица для заполнения'!$CK36&gt;='Таблица для заполнения'!$BI36</f>
        <v>1</v>
      </c>
      <c r="AL62" s="132" t="b">
        <f>'Таблица для заполнения'!$CK37&gt;='Таблица для заполнения'!$BI37</f>
        <v>1</v>
      </c>
      <c r="AM62" s="132" t="b">
        <f>'Таблица для заполнения'!$CK38&gt;='Таблица для заполнения'!$BI38</f>
        <v>1</v>
      </c>
      <c r="AN62" s="132" t="b">
        <f>'Таблица для заполнения'!$CK39&gt;='Таблица для заполнения'!$BI39</f>
        <v>1</v>
      </c>
      <c r="AO62" s="132" t="b">
        <f>'Таблица для заполнения'!$CK40&gt;='Таблица для заполнения'!$BI40</f>
        <v>1</v>
      </c>
      <c r="AP62" s="132" t="b">
        <f>'Таблица для заполнения'!$CK41&gt;='Таблица для заполнения'!$BI41</f>
        <v>1</v>
      </c>
    </row>
    <row r="63" spans="1:42" s="108" customFormat="1" ht="16.5" customHeight="1">
      <c r="A63" s="132">
        <v>3</v>
      </c>
      <c r="B63" s="114">
        <v>27</v>
      </c>
      <c r="C63" s="114" t="s">
        <v>364</v>
      </c>
      <c r="D63" s="114">
        <v>2</v>
      </c>
      <c r="E63" s="114">
        <v>27</v>
      </c>
      <c r="F63" s="132" t="b">
        <f>'Таблица для заполнения'!$CL5&gt;='Таблица для заполнения'!$BJ5</f>
        <v>1</v>
      </c>
      <c r="G63" s="132" t="b">
        <f>'Таблица для заполнения'!$CL6&gt;='Таблица для заполнения'!$BJ6</f>
        <v>1</v>
      </c>
      <c r="H63" s="132" t="b">
        <f>'Таблица для заполнения'!$CL7&gt;='Таблица для заполнения'!$BJ7</f>
        <v>1</v>
      </c>
      <c r="I63" s="132" t="b">
        <f>'Таблица для заполнения'!$CL8&gt;='Таблица для заполнения'!$BJ8</f>
        <v>1</v>
      </c>
      <c r="J63" s="132" t="b">
        <f>'Таблица для заполнения'!$CL9&gt;='Таблица для заполнения'!$BJ9</f>
        <v>1</v>
      </c>
      <c r="K63" s="132" t="b">
        <f>'Таблица для заполнения'!$CL10&gt;='Таблица для заполнения'!$BJ10</f>
        <v>1</v>
      </c>
      <c r="L63" s="132" t="b">
        <f>'Таблица для заполнения'!$CL11&gt;='Таблица для заполнения'!$BJ11</f>
        <v>1</v>
      </c>
      <c r="M63" s="132" t="b">
        <f>'Таблица для заполнения'!$CL12&gt;='Таблица для заполнения'!$BJ12</f>
        <v>1</v>
      </c>
      <c r="N63" s="132" t="b">
        <f>'Таблица для заполнения'!$CL13&gt;='Таблица для заполнения'!$BJ13</f>
        <v>1</v>
      </c>
      <c r="O63" s="132" t="b">
        <f>'Таблица для заполнения'!$CL14&gt;='Таблица для заполнения'!$BJ14</f>
        <v>1</v>
      </c>
      <c r="P63" s="132" t="b">
        <f>'Таблица для заполнения'!$CL15&gt;='Таблица для заполнения'!$BJ15</f>
        <v>1</v>
      </c>
      <c r="Q63" s="132" t="b">
        <f>'Таблица для заполнения'!$CL16&gt;='Таблица для заполнения'!$BJ16</f>
        <v>1</v>
      </c>
      <c r="R63" s="132" t="b">
        <f>'Таблица для заполнения'!$CL17&gt;='Таблица для заполнения'!$BJ17</f>
        <v>1</v>
      </c>
      <c r="S63" s="132" t="b">
        <f>'Таблица для заполнения'!$CL18&gt;='Таблица для заполнения'!$BJ18</f>
        <v>1</v>
      </c>
      <c r="T63" s="132" t="b">
        <f>'Таблица для заполнения'!$CL19&gt;='Таблица для заполнения'!$BJ19</f>
        <v>1</v>
      </c>
      <c r="U63" s="132" t="b">
        <f>'Таблица для заполнения'!$CL20&gt;='Таблица для заполнения'!$BJ20</f>
        <v>1</v>
      </c>
      <c r="V63" s="132" t="b">
        <f>'Таблица для заполнения'!$CL21&gt;='Таблица для заполнения'!$BJ21</f>
        <v>1</v>
      </c>
      <c r="W63" s="132" t="b">
        <f>'Таблица для заполнения'!$CL22&gt;='Таблица для заполнения'!$BJ22</f>
        <v>1</v>
      </c>
      <c r="X63" s="132" t="b">
        <f>'Таблица для заполнения'!$CL23&gt;='Таблица для заполнения'!$BJ23</f>
        <v>1</v>
      </c>
      <c r="Y63" s="132" t="b">
        <f>'Таблица для заполнения'!$CL24&gt;='Таблица для заполнения'!$BJ24</f>
        <v>1</v>
      </c>
      <c r="Z63" s="132" t="b">
        <f>'Таблица для заполнения'!$CL25&gt;='Таблица для заполнения'!$BJ25</f>
        <v>1</v>
      </c>
      <c r="AA63" s="132" t="b">
        <f>'Таблица для заполнения'!$CL26&gt;='Таблица для заполнения'!$BJ26</f>
        <v>1</v>
      </c>
      <c r="AB63" s="132" t="b">
        <f>'Таблица для заполнения'!$CL27&gt;='Таблица для заполнения'!$BJ27</f>
        <v>1</v>
      </c>
      <c r="AC63" s="132" t="b">
        <f>'Таблица для заполнения'!$CL28&gt;='Таблица для заполнения'!$BJ28</f>
        <v>1</v>
      </c>
      <c r="AD63" s="132" t="b">
        <f>'Таблица для заполнения'!$CL29&gt;='Таблица для заполнения'!$BJ29</f>
        <v>1</v>
      </c>
      <c r="AE63" s="132" t="b">
        <f>'Таблица для заполнения'!$CL30&gt;='Таблица для заполнения'!$BJ30</f>
        <v>1</v>
      </c>
      <c r="AF63" s="132" t="b">
        <f>'Таблица для заполнения'!$CL31&gt;='Таблица для заполнения'!$BJ31</f>
        <v>1</v>
      </c>
      <c r="AG63" s="132" t="b">
        <f>'Таблица для заполнения'!$CL32&gt;='Таблица для заполнения'!$BJ32</f>
        <v>1</v>
      </c>
      <c r="AH63" s="132" t="b">
        <f>'Таблица для заполнения'!$CL33&gt;='Таблица для заполнения'!$BJ33</f>
        <v>1</v>
      </c>
      <c r="AI63" s="132" t="b">
        <f>'Таблица для заполнения'!$CL34&gt;='Таблица для заполнения'!$BJ34</f>
        <v>1</v>
      </c>
      <c r="AJ63" s="132" t="b">
        <f>'Таблица для заполнения'!$CL35&gt;='Таблица для заполнения'!$BJ35</f>
        <v>1</v>
      </c>
      <c r="AK63" s="132" t="b">
        <f>'Таблица для заполнения'!$CL36&gt;='Таблица для заполнения'!$BJ36</f>
        <v>1</v>
      </c>
      <c r="AL63" s="132" t="b">
        <f>'Таблица для заполнения'!$CL37&gt;='Таблица для заполнения'!$BJ37</f>
        <v>1</v>
      </c>
      <c r="AM63" s="132" t="b">
        <f>'Таблица для заполнения'!$CL38&gt;='Таблица для заполнения'!$BJ38</f>
        <v>1</v>
      </c>
      <c r="AN63" s="132" t="b">
        <f>'Таблица для заполнения'!$CL39&gt;='Таблица для заполнения'!$BJ39</f>
        <v>1</v>
      </c>
      <c r="AO63" s="132" t="b">
        <f>'Таблица для заполнения'!$CL40&gt;='Таблица для заполнения'!$BJ40</f>
        <v>1</v>
      </c>
      <c r="AP63" s="132" t="b">
        <f>'Таблица для заполнения'!$CL41&gt;='Таблица для заполнения'!$BJ41</f>
        <v>1</v>
      </c>
    </row>
    <row r="64" spans="1:42" s="108" customFormat="1" ht="16.5" customHeight="1">
      <c r="A64" s="132">
        <v>3</v>
      </c>
      <c r="B64" s="114">
        <v>28</v>
      </c>
      <c r="C64" s="114" t="s">
        <v>364</v>
      </c>
      <c r="D64" s="114">
        <v>2</v>
      </c>
      <c r="E64" s="114">
        <v>28</v>
      </c>
      <c r="F64" s="132" t="b">
        <f>'Таблица для заполнения'!$CM5&gt;='Таблица для заполнения'!$BK5</f>
        <v>1</v>
      </c>
      <c r="G64" s="132" t="b">
        <f>'Таблица для заполнения'!$CM6&gt;='Таблица для заполнения'!$BK6</f>
        <v>1</v>
      </c>
      <c r="H64" s="132" t="b">
        <f>'Таблица для заполнения'!$CM7&gt;='Таблица для заполнения'!$BK7</f>
        <v>1</v>
      </c>
      <c r="I64" s="132" t="b">
        <f>'Таблица для заполнения'!$CM8&gt;='Таблица для заполнения'!$BK8</f>
        <v>1</v>
      </c>
      <c r="J64" s="132" t="b">
        <f>'Таблица для заполнения'!$CM9&gt;='Таблица для заполнения'!$BK9</f>
        <v>1</v>
      </c>
      <c r="K64" s="132" t="b">
        <f>'Таблица для заполнения'!$CM10&gt;='Таблица для заполнения'!$BK10</f>
        <v>1</v>
      </c>
      <c r="L64" s="132" t="b">
        <f>'Таблица для заполнения'!$CM11&gt;='Таблица для заполнения'!$BK11</f>
        <v>1</v>
      </c>
      <c r="M64" s="132" t="b">
        <f>'Таблица для заполнения'!$CM12&gt;='Таблица для заполнения'!$BK12</f>
        <v>1</v>
      </c>
      <c r="N64" s="132" t="b">
        <f>'Таблица для заполнения'!$CM13&gt;='Таблица для заполнения'!$BK13</f>
        <v>1</v>
      </c>
      <c r="O64" s="132" t="b">
        <f>'Таблица для заполнения'!$CM14&gt;='Таблица для заполнения'!$BK14</f>
        <v>1</v>
      </c>
      <c r="P64" s="132" t="b">
        <f>'Таблица для заполнения'!$CM15&gt;='Таблица для заполнения'!$BK15</f>
        <v>1</v>
      </c>
      <c r="Q64" s="132" t="b">
        <f>'Таблица для заполнения'!$CM16&gt;='Таблица для заполнения'!$BK16</f>
        <v>1</v>
      </c>
      <c r="R64" s="132" t="b">
        <f>'Таблица для заполнения'!$CM17&gt;='Таблица для заполнения'!$BK17</f>
        <v>1</v>
      </c>
      <c r="S64" s="132" t="b">
        <f>'Таблица для заполнения'!$CM18&gt;='Таблица для заполнения'!$BK18</f>
        <v>1</v>
      </c>
      <c r="T64" s="132" t="b">
        <f>'Таблица для заполнения'!$CM19&gt;='Таблица для заполнения'!$BK19</f>
        <v>1</v>
      </c>
      <c r="U64" s="132" t="b">
        <f>'Таблица для заполнения'!$CM20&gt;='Таблица для заполнения'!$BK20</f>
        <v>1</v>
      </c>
      <c r="V64" s="132" t="b">
        <f>'Таблица для заполнения'!$CM21&gt;='Таблица для заполнения'!$BK21</f>
        <v>1</v>
      </c>
      <c r="W64" s="132" t="b">
        <f>'Таблица для заполнения'!$CM22&gt;='Таблица для заполнения'!$BK22</f>
        <v>1</v>
      </c>
      <c r="X64" s="132" t="b">
        <f>'Таблица для заполнения'!$CM23&gt;='Таблица для заполнения'!$BK23</f>
        <v>1</v>
      </c>
      <c r="Y64" s="132" t="b">
        <f>'Таблица для заполнения'!$CM24&gt;='Таблица для заполнения'!$BK24</f>
        <v>1</v>
      </c>
      <c r="Z64" s="132" t="b">
        <f>'Таблица для заполнения'!$CM25&gt;='Таблица для заполнения'!$BK25</f>
        <v>1</v>
      </c>
      <c r="AA64" s="132" t="b">
        <f>'Таблица для заполнения'!$CM26&gt;='Таблица для заполнения'!$BK26</f>
        <v>1</v>
      </c>
      <c r="AB64" s="132" t="b">
        <f>'Таблица для заполнения'!$CM27&gt;='Таблица для заполнения'!$BK27</f>
        <v>1</v>
      </c>
      <c r="AC64" s="132" t="b">
        <f>'Таблица для заполнения'!$CM28&gt;='Таблица для заполнения'!$BK28</f>
        <v>1</v>
      </c>
      <c r="AD64" s="132" t="b">
        <f>'Таблица для заполнения'!$CM29&gt;='Таблица для заполнения'!$BK29</f>
        <v>1</v>
      </c>
      <c r="AE64" s="132" t="b">
        <f>'Таблица для заполнения'!$CM30&gt;='Таблица для заполнения'!$BK30</f>
        <v>1</v>
      </c>
      <c r="AF64" s="132" t="b">
        <f>'Таблица для заполнения'!$CM31&gt;='Таблица для заполнения'!$BK31</f>
        <v>1</v>
      </c>
      <c r="AG64" s="132" t="b">
        <f>'Таблица для заполнения'!$CM32&gt;='Таблица для заполнения'!$BK32</f>
        <v>1</v>
      </c>
      <c r="AH64" s="132" t="b">
        <f>'Таблица для заполнения'!$CM33&gt;='Таблица для заполнения'!$BK33</f>
        <v>1</v>
      </c>
      <c r="AI64" s="132" t="b">
        <f>'Таблица для заполнения'!$CM34&gt;='Таблица для заполнения'!$BK34</f>
        <v>1</v>
      </c>
      <c r="AJ64" s="132" t="b">
        <f>'Таблица для заполнения'!$CM35&gt;='Таблица для заполнения'!$BK35</f>
        <v>1</v>
      </c>
      <c r="AK64" s="132" t="b">
        <f>'Таблица для заполнения'!$CM36&gt;='Таблица для заполнения'!$BK36</f>
        <v>1</v>
      </c>
      <c r="AL64" s="132" t="b">
        <f>'Таблица для заполнения'!$CM37&gt;='Таблица для заполнения'!$BK37</f>
        <v>1</v>
      </c>
      <c r="AM64" s="132" t="b">
        <f>'Таблица для заполнения'!$CM38&gt;='Таблица для заполнения'!$BK38</f>
        <v>1</v>
      </c>
      <c r="AN64" s="132" t="b">
        <f>'Таблица для заполнения'!$CM39&gt;='Таблица для заполнения'!$BK39</f>
        <v>1</v>
      </c>
      <c r="AO64" s="132" t="b">
        <f>'Таблица для заполнения'!$CM40&gt;='Таблица для заполнения'!$BK40</f>
        <v>1</v>
      </c>
      <c r="AP64" s="132" t="b">
        <f>'Таблица для заполнения'!$CM41&gt;='Таблица для заполнения'!$BK41</f>
        <v>1</v>
      </c>
    </row>
    <row r="65" spans="1:42">
      <c r="A65" s="114">
        <v>3</v>
      </c>
      <c r="B65" s="114">
        <v>3</v>
      </c>
      <c r="C65" s="114" t="s">
        <v>364</v>
      </c>
      <c r="D65" s="114">
        <v>3</v>
      </c>
      <c r="E65" s="114" t="s">
        <v>405</v>
      </c>
      <c r="F65" s="132" t="b">
        <f>'Таблица для заполнения'!$BN5&gt;='Таблица для заполнения'!$BO5+'Таблица для заполнения'!$BP5</f>
        <v>1</v>
      </c>
      <c r="G65" s="132" t="b">
        <f>'Таблица для заполнения'!$BN6&gt;='Таблица для заполнения'!$BO6+'Таблица для заполнения'!$BP6</f>
        <v>1</v>
      </c>
      <c r="H65" s="132" t="b">
        <f>'Таблица для заполнения'!$BN7&gt;='Таблица для заполнения'!$BO7+'Таблица для заполнения'!$BP7</f>
        <v>1</v>
      </c>
      <c r="I65" s="132" t="b">
        <f>'Таблица для заполнения'!$BN8&gt;='Таблица для заполнения'!$BO8+'Таблица для заполнения'!$BP8</f>
        <v>1</v>
      </c>
      <c r="J65" s="132" t="b">
        <f>'Таблица для заполнения'!$BN9&gt;='Таблица для заполнения'!$BO9+'Таблица для заполнения'!$BP9</f>
        <v>1</v>
      </c>
      <c r="K65" s="132" t="b">
        <f>'Таблица для заполнения'!$BN10&gt;='Таблица для заполнения'!$BO10+'Таблица для заполнения'!$BP10</f>
        <v>1</v>
      </c>
      <c r="L65" s="132" t="b">
        <f>'Таблица для заполнения'!$BN11&gt;='Таблица для заполнения'!$BO11+'Таблица для заполнения'!$BP11</f>
        <v>1</v>
      </c>
      <c r="M65" s="132" t="b">
        <f>'Таблица для заполнения'!$BN12&gt;='Таблица для заполнения'!$BO12+'Таблица для заполнения'!$BP12</f>
        <v>1</v>
      </c>
      <c r="N65" s="132" t="b">
        <f>'Таблица для заполнения'!$BN13&gt;='Таблица для заполнения'!$BO13+'Таблица для заполнения'!$BP13</f>
        <v>1</v>
      </c>
      <c r="O65" s="132" t="b">
        <f>'Таблица для заполнения'!$BN14&gt;='Таблица для заполнения'!$BO14+'Таблица для заполнения'!$BP14</f>
        <v>1</v>
      </c>
      <c r="P65" s="132" t="b">
        <f>'Таблица для заполнения'!$BN15&gt;='Таблица для заполнения'!$BO15+'Таблица для заполнения'!$BP15</f>
        <v>1</v>
      </c>
      <c r="Q65" s="132" t="b">
        <f>'Таблица для заполнения'!$BN16&gt;='Таблица для заполнения'!$BO16+'Таблица для заполнения'!$BP16</f>
        <v>1</v>
      </c>
      <c r="R65" s="132" t="b">
        <f>'Таблица для заполнения'!$BN17&gt;='Таблица для заполнения'!$BO17+'Таблица для заполнения'!$BP17</f>
        <v>1</v>
      </c>
      <c r="S65" s="132" t="b">
        <f>'Таблица для заполнения'!$BN18&gt;='Таблица для заполнения'!$BO18+'Таблица для заполнения'!$BP18</f>
        <v>1</v>
      </c>
      <c r="T65" s="132" t="b">
        <f>'Таблица для заполнения'!$BN19&gt;='Таблица для заполнения'!$BO19+'Таблица для заполнения'!$BP19</f>
        <v>1</v>
      </c>
      <c r="U65" s="132" t="b">
        <f>'Таблица для заполнения'!$BN20&gt;='Таблица для заполнения'!$BO20+'Таблица для заполнения'!$BP20</f>
        <v>1</v>
      </c>
      <c r="V65" s="132" t="b">
        <f>'Таблица для заполнения'!$BN21&gt;='Таблица для заполнения'!$BO21+'Таблица для заполнения'!$BP21</f>
        <v>1</v>
      </c>
      <c r="W65" s="132" t="b">
        <f>'Таблица для заполнения'!$BN22&gt;='Таблица для заполнения'!$BO22+'Таблица для заполнения'!$BP22</f>
        <v>1</v>
      </c>
      <c r="X65" s="132" t="b">
        <f>'Таблица для заполнения'!$BN23&gt;='Таблица для заполнения'!$BO23+'Таблица для заполнения'!$BP23</f>
        <v>1</v>
      </c>
      <c r="Y65" s="132" t="b">
        <f>'Таблица для заполнения'!$BN24&gt;='Таблица для заполнения'!$BO24+'Таблица для заполнения'!$BP24</f>
        <v>1</v>
      </c>
      <c r="Z65" s="132" t="b">
        <f>'Таблица для заполнения'!$BN25&gt;='Таблица для заполнения'!$BO25+'Таблица для заполнения'!$BP25</f>
        <v>1</v>
      </c>
      <c r="AA65" s="132" t="b">
        <f>'Таблица для заполнения'!$BN26&gt;='Таблица для заполнения'!$BO26+'Таблица для заполнения'!$BP26</f>
        <v>1</v>
      </c>
      <c r="AB65" s="132" t="b">
        <f>'Таблица для заполнения'!$BN27&gt;='Таблица для заполнения'!$BO27+'Таблица для заполнения'!$BP27</f>
        <v>1</v>
      </c>
      <c r="AC65" s="132" t="b">
        <f>'Таблица для заполнения'!$BN28&gt;='Таблица для заполнения'!$BO28+'Таблица для заполнения'!$BP28</f>
        <v>1</v>
      </c>
      <c r="AD65" s="132" t="b">
        <f>'Таблица для заполнения'!$BN29&gt;='Таблица для заполнения'!$BO29+'Таблица для заполнения'!$BP29</f>
        <v>1</v>
      </c>
      <c r="AE65" s="132" t="b">
        <f>'Таблица для заполнения'!$BN30&gt;='Таблица для заполнения'!$BO30+'Таблица для заполнения'!$BP30</f>
        <v>1</v>
      </c>
      <c r="AF65" s="132" t="b">
        <f>'Таблица для заполнения'!$BN31&gt;='Таблица для заполнения'!$BO31+'Таблица для заполнения'!$BP31</f>
        <v>1</v>
      </c>
      <c r="AG65" s="132" t="b">
        <f>'Таблица для заполнения'!$BN32&gt;='Таблица для заполнения'!$BO32+'Таблица для заполнения'!$BP32</f>
        <v>1</v>
      </c>
      <c r="AH65" s="132" t="b">
        <f>'Таблица для заполнения'!$BN33&gt;='Таблица для заполнения'!$BO33+'Таблица для заполнения'!$BP33</f>
        <v>1</v>
      </c>
      <c r="AI65" s="132" t="b">
        <f>'Таблица для заполнения'!$BN34&gt;='Таблица для заполнения'!$BO34+'Таблица для заполнения'!$BP34</f>
        <v>1</v>
      </c>
      <c r="AJ65" s="132" t="b">
        <f>'Таблица для заполнения'!$BN35&gt;='Таблица для заполнения'!$BO35+'Таблица для заполнения'!$BP35</f>
        <v>1</v>
      </c>
      <c r="AK65" s="132" t="b">
        <f>'Таблица для заполнения'!$BN36&gt;='Таблица для заполнения'!$BO36+'Таблица для заполнения'!$BP36</f>
        <v>1</v>
      </c>
      <c r="AL65" s="132" t="b">
        <f>'Таблица для заполнения'!$BN37&gt;='Таблица для заполнения'!$BO37+'Таблица для заполнения'!$BP37</f>
        <v>1</v>
      </c>
      <c r="AM65" s="132" t="b">
        <f>'Таблица для заполнения'!$BN38&gt;='Таблица для заполнения'!$BO38+'Таблица для заполнения'!$BP38</f>
        <v>1</v>
      </c>
      <c r="AN65" s="132" t="b">
        <f>'Таблица для заполнения'!$BN39&gt;='Таблица для заполнения'!$BO39+'Таблица для заполнения'!$BP39</f>
        <v>1</v>
      </c>
      <c r="AO65" s="132" t="b">
        <f>'Таблица для заполнения'!$BN40&gt;='Таблица для заполнения'!$BO40+'Таблица для заполнения'!$BP40</f>
        <v>1</v>
      </c>
      <c r="AP65" s="132" t="b">
        <f>'Таблица для заполнения'!$BN41&gt;='Таблица для заполнения'!$BO41+'Таблица для заполнения'!$BP41</f>
        <v>1</v>
      </c>
    </row>
    <row r="66" spans="1:42" s="108" customFormat="1">
      <c r="A66" s="114">
        <v>3</v>
      </c>
      <c r="B66" s="114">
        <v>6</v>
      </c>
      <c r="C66" s="114" t="s">
        <v>364</v>
      </c>
      <c r="D66" s="114">
        <v>3</v>
      </c>
      <c r="E66" s="114" t="s">
        <v>409</v>
      </c>
      <c r="F66" s="132" t="b">
        <f>('Таблица для заполнения'!$BO5+'Таблица для заполнения'!$BP5)-('Таблица для заполнения'!$BT5+'Таблица для заполнения'!$BU5)&lt;='Таблица для заполнения'!$BQ5</f>
        <v>1</v>
      </c>
      <c r="G66" s="132" t="b">
        <f>('Таблица для заполнения'!$BO6+'Таблица для заполнения'!$BP6)-('Таблица для заполнения'!$BT6+'Таблица для заполнения'!$BU6)&lt;='Таблица для заполнения'!$BQ6</f>
        <v>1</v>
      </c>
      <c r="H66" s="132" t="b">
        <f>('Таблица для заполнения'!$BO7+'Таблица для заполнения'!$BP7)-('Таблица для заполнения'!$BT7+'Таблица для заполнения'!$BU7)&lt;='Таблица для заполнения'!$BQ7</f>
        <v>1</v>
      </c>
      <c r="I66" s="132" t="b">
        <f>('Таблица для заполнения'!$BO8+'Таблица для заполнения'!$BP8)-('Таблица для заполнения'!$BT8+'Таблица для заполнения'!$BU8)&lt;='Таблица для заполнения'!$BQ8</f>
        <v>1</v>
      </c>
      <c r="J66" s="132" t="b">
        <f>('Таблица для заполнения'!$BO9+'Таблица для заполнения'!$BP9)-('Таблица для заполнения'!$BT9+'Таблица для заполнения'!$BU9)&lt;='Таблица для заполнения'!$BQ9</f>
        <v>1</v>
      </c>
      <c r="K66" s="132" t="b">
        <f>('Таблица для заполнения'!$BO10+'Таблица для заполнения'!$BP10)-('Таблица для заполнения'!$BT10+'Таблица для заполнения'!$BU10)&lt;='Таблица для заполнения'!$BQ10</f>
        <v>1</v>
      </c>
      <c r="L66" s="132" t="b">
        <f>('Таблица для заполнения'!$BO11+'Таблица для заполнения'!$BP11)-('Таблица для заполнения'!$BT11+'Таблица для заполнения'!$BU11)&lt;='Таблица для заполнения'!$BQ11</f>
        <v>1</v>
      </c>
      <c r="M66" s="132" t="b">
        <f>('Таблица для заполнения'!$BO12+'Таблица для заполнения'!$BP12)-('Таблица для заполнения'!$BT12+'Таблица для заполнения'!$BU12)&lt;='Таблица для заполнения'!$BQ12</f>
        <v>1</v>
      </c>
      <c r="N66" s="132" t="b">
        <f>('Таблица для заполнения'!$BO13+'Таблица для заполнения'!$BP13)-('Таблица для заполнения'!$BT13+'Таблица для заполнения'!$BU13)&lt;='Таблица для заполнения'!$BQ13</f>
        <v>1</v>
      </c>
      <c r="O66" s="132" t="b">
        <f>('Таблица для заполнения'!$BO14+'Таблица для заполнения'!$BP14)-('Таблица для заполнения'!$BT14+'Таблица для заполнения'!$BU14)&lt;='Таблица для заполнения'!$BQ14</f>
        <v>1</v>
      </c>
      <c r="P66" s="132" t="b">
        <f>('Таблица для заполнения'!$BO15+'Таблица для заполнения'!$BP15)-('Таблица для заполнения'!$BT15+'Таблица для заполнения'!$BU15)&lt;='Таблица для заполнения'!$BQ15</f>
        <v>1</v>
      </c>
      <c r="Q66" s="132" t="b">
        <f>('Таблица для заполнения'!$BO16+'Таблица для заполнения'!$BP16)-('Таблица для заполнения'!$BT16+'Таблица для заполнения'!$BU16)&lt;='Таблица для заполнения'!$BQ16</f>
        <v>1</v>
      </c>
      <c r="R66" s="132" t="b">
        <f>('Таблица для заполнения'!$BO17+'Таблица для заполнения'!$BP17)-('Таблица для заполнения'!$BT17+'Таблица для заполнения'!$BU17)&lt;='Таблица для заполнения'!$BQ17</f>
        <v>1</v>
      </c>
      <c r="S66" s="132" t="b">
        <f>('Таблица для заполнения'!$BO18+'Таблица для заполнения'!$BP18)-('Таблица для заполнения'!$BT18+'Таблица для заполнения'!$BU18)&lt;='Таблица для заполнения'!$BQ18</f>
        <v>1</v>
      </c>
      <c r="T66" s="132" t="b">
        <f>('Таблица для заполнения'!$BO19+'Таблица для заполнения'!$BP19)-('Таблица для заполнения'!$BT19+'Таблица для заполнения'!$BU19)&lt;='Таблица для заполнения'!$BQ19</f>
        <v>1</v>
      </c>
      <c r="U66" s="132" t="b">
        <f>('Таблица для заполнения'!$BO20+'Таблица для заполнения'!$BP20)-('Таблица для заполнения'!$BT20+'Таблица для заполнения'!$BU20)&lt;='Таблица для заполнения'!$BQ20</f>
        <v>1</v>
      </c>
      <c r="V66" s="132" t="b">
        <f>('Таблица для заполнения'!$BO21+'Таблица для заполнения'!$BP21)-('Таблица для заполнения'!$BT21+'Таблица для заполнения'!$BU21)&lt;='Таблица для заполнения'!$BQ21</f>
        <v>1</v>
      </c>
      <c r="W66" s="132" t="b">
        <f>('Таблица для заполнения'!$BO22+'Таблица для заполнения'!$BP22)-('Таблица для заполнения'!$BT22+'Таблица для заполнения'!$BU22)&lt;='Таблица для заполнения'!$BQ22</f>
        <v>1</v>
      </c>
      <c r="X66" s="132" t="b">
        <f>('Таблица для заполнения'!$BO23+'Таблица для заполнения'!$BP23)-('Таблица для заполнения'!$BT23+'Таблица для заполнения'!$BU23)&lt;='Таблица для заполнения'!$BQ23</f>
        <v>1</v>
      </c>
      <c r="Y66" s="132" t="b">
        <f>('Таблица для заполнения'!$BO24+'Таблица для заполнения'!$BP24)-('Таблица для заполнения'!$BT24+'Таблица для заполнения'!$BU24)&lt;='Таблица для заполнения'!$BQ24</f>
        <v>1</v>
      </c>
      <c r="Z66" s="132" t="b">
        <f>('Таблица для заполнения'!$BO25+'Таблица для заполнения'!$BP25)-('Таблица для заполнения'!$BT25+'Таблица для заполнения'!$BU25)&lt;='Таблица для заполнения'!$BQ25</f>
        <v>1</v>
      </c>
      <c r="AA66" s="132" t="b">
        <f>('Таблица для заполнения'!$BO26+'Таблица для заполнения'!$BP26)-('Таблица для заполнения'!$BT26+'Таблица для заполнения'!$BU26)&lt;='Таблица для заполнения'!$BQ26</f>
        <v>1</v>
      </c>
      <c r="AB66" s="132" t="b">
        <f>('Таблица для заполнения'!$BO27+'Таблица для заполнения'!$BP27)-('Таблица для заполнения'!$BT27+'Таблица для заполнения'!$BU27)&lt;='Таблица для заполнения'!$BQ27</f>
        <v>1</v>
      </c>
      <c r="AC66" s="132" t="b">
        <f>('Таблица для заполнения'!$BO28+'Таблица для заполнения'!$BP28)-('Таблица для заполнения'!$BT28+'Таблица для заполнения'!$BU28)&lt;='Таблица для заполнения'!$BQ28</f>
        <v>1</v>
      </c>
      <c r="AD66" s="132" t="b">
        <f>('Таблица для заполнения'!$BO29+'Таблица для заполнения'!$BP29)-('Таблица для заполнения'!$BT29+'Таблица для заполнения'!$BU29)&lt;='Таблица для заполнения'!$BQ29</f>
        <v>1</v>
      </c>
      <c r="AE66" s="132" t="b">
        <f>('Таблица для заполнения'!$BO30+'Таблица для заполнения'!$BP30)-('Таблица для заполнения'!$BT30+'Таблица для заполнения'!$BU30)&lt;='Таблица для заполнения'!$BQ30</f>
        <v>1</v>
      </c>
      <c r="AF66" s="132" t="b">
        <f>('Таблица для заполнения'!$BO31+'Таблица для заполнения'!$BP31)-('Таблица для заполнения'!$BT31+'Таблица для заполнения'!$BU31)&lt;='Таблица для заполнения'!$BQ31</f>
        <v>1</v>
      </c>
      <c r="AG66" s="132" t="b">
        <f>('Таблица для заполнения'!$BO32+'Таблица для заполнения'!$BP32)-('Таблица для заполнения'!$BT32+'Таблица для заполнения'!$BU32)&lt;='Таблица для заполнения'!$BQ32</f>
        <v>1</v>
      </c>
      <c r="AH66" s="132" t="b">
        <f>('Таблица для заполнения'!$BO33+'Таблица для заполнения'!$BP33)-('Таблица для заполнения'!$BT33+'Таблица для заполнения'!$BU33)&lt;='Таблица для заполнения'!$BQ33</f>
        <v>1</v>
      </c>
      <c r="AI66" s="132" t="b">
        <f>('Таблица для заполнения'!$BO34+'Таблица для заполнения'!$BP34)-('Таблица для заполнения'!$BT34+'Таблица для заполнения'!$BU34)&lt;='Таблица для заполнения'!$BQ34</f>
        <v>1</v>
      </c>
      <c r="AJ66" s="132" t="b">
        <f>('Таблица для заполнения'!$BO35+'Таблица для заполнения'!$BP35)-('Таблица для заполнения'!$BT35+'Таблица для заполнения'!$BU35)&lt;='Таблица для заполнения'!$BQ35</f>
        <v>1</v>
      </c>
      <c r="AK66" s="132" t="b">
        <f>('Таблица для заполнения'!$BO36+'Таблица для заполнения'!$BP36)-('Таблица для заполнения'!$BT36+'Таблица для заполнения'!$BU36)&lt;='Таблица для заполнения'!$BQ36</f>
        <v>1</v>
      </c>
      <c r="AL66" s="132" t="b">
        <f>('Таблица для заполнения'!$BO37+'Таблица для заполнения'!$BP37)-('Таблица для заполнения'!$BT37+'Таблица для заполнения'!$BU37)&lt;='Таблица для заполнения'!$BQ37</f>
        <v>1</v>
      </c>
      <c r="AM66" s="132" t="b">
        <f>('Таблица для заполнения'!$BO38+'Таблица для заполнения'!$BP38)-('Таблица для заполнения'!$BT38+'Таблица для заполнения'!$BU38)&lt;='Таблица для заполнения'!$BQ38</f>
        <v>1</v>
      </c>
      <c r="AN66" s="132" t="b">
        <f>('Таблица для заполнения'!$BO39+'Таблица для заполнения'!$BP39)-('Таблица для заполнения'!$BT39+'Таблица для заполнения'!$BU39)&lt;='Таблица для заполнения'!$BQ39</f>
        <v>1</v>
      </c>
      <c r="AO66" s="132" t="b">
        <f>('Таблица для заполнения'!$BO40+'Таблица для заполнения'!$BP40)-('Таблица для заполнения'!$BT40+'Таблица для заполнения'!$BU40)&lt;='Таблица для заполнения'!$BQ40</f>
        <v>1</v>
      </c>
      <c r="AP66" s="132" t="b">
        <f>('Таблица для заполнения'!$BO41+'Таблица для заполнения'!$BP41)-('Таблица для заполнения'!$BT41+'Таблица для заполнения'!$BU41)&lt;='Таблица для заполнения'!$BQ41</f>
        <v>1</v>
      </c>
    </row>
    <row r="67" spans="1:42">
      <c r="A67" s="114">
        <v>3</v>
      </c>
      <c r="B67" s="114">
        <v>3</v>
      </c>
      <c r="C67" s="114" t="s">
        <v>364</v>
      </c>
      <c r="D67" s="114">
        <v>3</v>
      </c>
      <c r="E67" s="114">
        <v>8</v>
      </c>
      <c r="F67" s="132" t="b">
        <f>OR('Таблица для заполнения'!$BN5&gt;'Таблица для заполнения'!$BS5,AND('Таблица для заполнения'!$BN5='Таблица для заполнения'!$BS5,'Таблица для заполнения'!$BO5='Таблица для заполнения'!$BT5,'Таблица для заполнения'!$BP5='Таблица для заполнения'!$BU5))</f>
        <v>1</v>
      </c>
      <c r="G67" s="132" t="b">
        <f>OR('Таблица для заполнения'!$BN6&gt;'Таблица для заполнения'!$BS6,AND('Таблица для заполнения'!$BN6='Таблица для заполнения'!$BS6,'Таблица для заполнения'!$BO6='Таблица для заполнения'!$BT6,'Таблица для заполнения'!$BP6='Таблица для заполнения'!$BU6))</f>
        <v>1</v>
      </c>
      <c r="H67" s="132" t="b">
        <f>OR('Таблица для заполнения'!$BN7&gt;'Таблица для заполнения'!$BS7,AND('Таблица для заполнения'!$BN7='Таблица для заполнения'!$BS7,'Таблица для заполнения'!$BO7='Таблица для заполнения'!$BT7,'Таблица для заполнения'!$BP7='Таблица для заполнения'!$BU7))</f>
        <v>1</v>
      </c>
      <c r="I67" s="132" t="b">
        <f>OR('Таблица для заполнения'!$BN8&gt;'Таблица для заполнения'!$BS8,AND('Таблица для заполнения'!$BN8='Таблица для заполнения'!$BS8,'Таблица для заполнения'!$BO8='Таблица для заполнения'!$BT8,'Таблица для заполнения'!$BP8='Таблица для заполнения'!$BU8))</f>
        <v>1</v>
      </c>
      <c r="J67" s="132" t="b">
        <f>OR('Таблица для заполнения'!$BN9&gt;'Таблица для заполнения'!$BS9,AND('Таблица для заполнения'!$BN9='Таблица для заполнения'!$BS9,'Таблица для заполнения'!$BO9='Таблица для заполнения'!$BT9,'Таблица для заполнения'!$BP9='Таблица для заполнения'!$BU9))</f>
        <v>1</v>
      </c>
      <c r="K67" s="132" t="b">
        <f>OR('Таблица для заполнения'!$BN10&gt;'Таблица для заполнения'!$BS10,AND('Таблица для заполнения'!$BN10='Таблица для заполнения'!$BS10,'Таблица для заполнения'!$BO10='Таблица для заполнения'!$BT10,'Таблица для заполнения'!$BP10='Таблица для заполнения'!$BU10))</f>
        <v>1</v>
      </c>
      <c r="L67" s="132" t="b">
        <f>OR('Таблица для заполнения'!$BN11&gt;'Таблица для заполнения'!$BS11,AND('Таблица для заполнения'!$BN11='Таблица для заполнения'!$BS11,'Таблица для заполнения'!$BO11='Таблица для заполнения'!$BT11,'Таблица для заполнения'!$BP11='Таблица для заполнения'!$BU11))</f>
        <v>1</v>
      </c>
      <c r="M67" s="132" t="b">
        <f>OR('Таблица для заполнения'!$BN12&gt;'Таблица для заполнения'!$BS12,AND('Таблица для заполнения'!$BN12='Таблица для заполнения'!$BS12,'Таблица для заполнения'!$BO12='Таблица для заполнения'!$BT12,'Таблица для заполнения'!$BP12='Таблица для заполнения'!$BU12))</f>
        <v>1</v>
      </c>
      <c r="N67" s="132" t="b">
        <f>OR('Таблица для заполнения'!$BN13&gt;'Таблица для заполнения'!$BS13,AND('Таблица для заполнения'!$BN13='Таблица для заполнения'!$BS13,'Таблица для заполнения'!$BO13='Таблица для заполнения'!$BT13,'Таблица для заполнения'!$BP13='Таблица для заполнения'!$BU13))</f>
        <v>1</v>
      </c>
      <c r="O67" s="132" t="b">
        <f>OR('Таблица для заполнения'!$BN14&gt;'Таблица для заполнения'!$BS14,AND('Таблица для заполнения'!$BN14='Таблица для заполнения'!$BS14,'Таблица для заполнения'!$BO14='Таблица для заполнения'!$BT14,'Таблица для заполнения'!$BP14='Таблица для заполнения'!$BU14))</f>
        <v>1</v>
      </c>
      <c r="P67" s="132" t="b">
        <f>OR('Таблица для заполнения'!$BN15&gt;'Таблица для заполнения'!$BS15,AND('Таблица для заполнения'!$BN15='Таблица для заполнения'!$BS15,'Таблица для заполнения'!$BO15='Таблица для заполнения'!$BT15,'Таблица для заполнения'!$BP15='Таблица для заполнения'!$BU15))</f>
        <v>1</v>
      </c>
      <c r="Q67" s="132" t="b">
        <f>OR('Таблица для заполнения'!$BN16&gt;'Таблица для заполнения'!$BS16,AND('Таблица для заполнения'!$BN16='Таблица для заполнения'!$BS16,'Таблица для заполнения'!$BO16='Таблица для заполнения'!$BT16,'Таблица для заполнения'!$BP16='Таблица для заполнения'!$BU16))</f>
        <v>1</v>
      </c>
      <c r="R67" s="132" t="b">
        <f>OR('Таблица для заполнения'!$BN17&gt;'Таблица для заполнения'!$BS17,AND('Таблица для заполнения'!$BN17='Таблица для заполнения'!$BS17,'Таблица для заполнения'!$BO17='Таблица для заполнения'!$BT17,'Таблица для заполнения'!$BP17='Таблица для заполнения'!$BU17))</f>
        <v>1</v>
      </c>
      <c r="S67" s="132" t="b">
        <f>OR('Таблица для заполнения'!$BN18&gt;'Таблица для заполнения'!$BS18,AND('Таблица для заполнения'!$BN18='Таблица для заполнения'!$BS18,'Таблица для заполнения'!$BO18='Таблица для заполнения'!$BT18,'Таблица для заполнения'!$BP18='Таблица для заполнения'!$BU18))</f>
        <v>1</v>
      </c>
      <c r="T67" s="132" t="b">
        <f>OR('Таблица для заполнения'!$BN19&gt;'Таблица для заполнения'!$BS19,AND('Таблица для заполнения'!$BN19='Таблица для заполнения'!$BS19,'Таблица для заполнения'!$BO19='Таблица для заполнения'!$BT19,'Таблица для заполнения'!$BP19='Таблица для заполнения'!$BU19))</f>
        <v>1</v>
      </c>
      <c r="U67" s="132" t="b">
        <f>OR('Таблица для заполнения'!$BN20&gt;'Таблица для заполнения'!$BS20,AND('Таблица для заполнения'!$BN20='Таблица для заполнения'!$BS20,'Таблица для заполнения'!$BO20='Таблица для заполнения'!$BT20,'Таблица для заполнения'!$BP20='Таблица для заполнения'!$BU20))</f>
        <v>1</v>
      </c>
      <c r="V67" s="132" t="b">
        <f>OR('Таблица для заполнения'!$BN21&gt;'Таблица для заполнения'!$BS21,AND('Таблица для заполнения'!$BN21='Таблица для заполнения'!$BS21,'Таблица для заполнения'!$BO21='Таблица для заполнения'!$BT21,'Таблица для заполнения'!$BP21='Таблица для заполнения'!$BU21))</f>
        <v>1</v>
      </c>
      <c r="W67" s="132" t="b">
        <f>OR('Таблица для заполнения'!$BN22&gt;'Таблица для заполнения'!$BS22,AND('Таблица для заполнения'!$BN22='Таблица для заполнения'!$BS22,'Таблица для заполнения'!$BO22='Таблица для заполнения'!$BT22,'Таблица для заполнения'!$BP22='Таблица для заполнения'!$BU22))</f>
        <v>1</v>
      </c>
      <c r="X67" s="132" t="b">
        <f>OR('Таблица для заполнения'!$BN23&gt;'Таблица для заполнения'!$BS23,AND('Таблица для заполнения'!$BN23='Таблица для заполнения'!$BS23,'Таблица для заполнения'!$BO23='Таблица для заполнения'!$BT23,'Таблица для заполнения'!$BP23='Таблица для заполнения'!$BU23))</f>
        <v>1</v>
      </c>
      <c r="Y67" s="132" t="b">
        <f>OR('Таблица для заполнения'!$BN24&gt;'Таблица для заполнения'!$BS24,AND('Таблица для заполнения'!$BN24='Таблица для заполнения'!$BS24,'Таблица для заполнения'!$BO24='Таблица для заполнения'!$BT24,'Таблица для заполнения'!$BP24='Таблица для заполнения'!$BU24))</f>
        <v>1</v>
      </c>
      <c r="Z67" s="132" t="b">
        <f>OR('Таблица для заполнения'!$BN25&gt;'Таблица для заполнения'!$BS25,AND('Таблица для заполнения'!$BN25='Таблица для заполнения'!$BS25,'Таблица для заполнения'!$BO25='Таблица для заполнения'!$BT25,'Таблица для заполнения'!$BP25='Таблица для заполнения'!$BU25))</f>
        <v>1</v>
      </c>
      <c r="AA67" s="132" t="b">
        <f>OR('Таблица для заполнения'!$BN26&gt;'Таблица для заполнения'!$BS26,AND('Таблица для заполнения'!$BN26='Таблица для заполнения'!$BS26,'Таблица для заполнения'!$BO26='Таблица для заполнения'!$BT26,'Таблица для заполнения'!$BP26='Таблица для заполнения'!$BU26))</f>
        <v>1</v>
      </c>
      <c r="AB67" s="132" t="b">
        <f>OR('Таблица для заполнения'!$BN27&gt;'Таблица для заполнения'!$BS27,AND('Таблица для заполнения'!$BN27='Таблица для заполнения'!$BS27,'Таблица для заполнения'!$BO27='Таблица для заполнения'!$BT27,'Таблица для заполнения'!$BP27='Таблица для заполнения'!$BU27))</f>
        <v>1</v>
      </c>
      <c r="AC67" s="132" t="b">
        <f>OR('Таблица для заполнения'!$BN28&gt;'Таблица для заполнения'!$BS28,AND('Таблица для заполнения'!$BN28='Таблица для заполнения'!$BS28,'Таблица для заполнения'!$BO28='Таблица для заполнения'!$BT28,'Таблица для заполнения'!$BP28='Таблица для заполнения'!$BU28))</f>
        <v>1</v>
      </c>
      <c r="AD67" s="132" t="b">
        <f>OR('Таблица для заполнения'!$BN29&gt;'Таблица для заполнения'!$BS29,AND('Таблица для заполнения'!$BN29='Таблица для заполнения'!$BS29,'Таблица для заполнения'!$BO29='Таблица для заполнения'!$BT29,'Таблица для заполнения'!$BP29='Таблица для заполнения'!$BU29))</f>
        <v>1</v>
      </c>
      <c r="AE67" s="132" t="b">
        <f>OR('Таблица для заполнения'!$BN30&gt;'Таблица для заполнения'!$BS30,AND('Таблица для заполнения'!$BN30='Таблица для заполнения'!$BS30,'Таблица для заполнения'!$BO30='Таблица для заполнения'!$BT30,'Таблица для заполнения'!$BP30='Таблица для заполнения'!$BU30))</f>
        <v>1</v>
      </c>
      <c r="AF67" s="132" t="b">
        <f>OR('Таблица для заполнения'!$BN31&gt;'Таблица для заполнения'!$BS31,AND('Таблица для заполнения'!$BN31='Таблица для заполнения'!$BS31,'Таблица для заполнения'!$BO31='Таблица для заполнения'!$BT31,'Таблица для заполнения'!$BP31='Таблица для заполнения'!$BU31))</f>
        <v>1</v>
      </c>
      <c r="AG67" s="132" t="b">
        <f>OR('Таблица для заполнения'!$BN32&gt;'Таблица для заполнения'!$BS32,AND('Таблица для заполнения'!$BN32='Таблица для заполнения'!$BS32,'Таблица для заполнения'!$BO32='Таблица для заполнения'!$BT32,'Таблица для заполнения'!$BP32='Таблица для заполнения'!$BU32))</f>
        <v>1</v>
      </c>
      <c r="AH67" s="132" t="b">
        <f>OR('Таблица для заполнения'!$BN33&gt;'Таблица для заполнения'!$BS33,AND('Таблица для заполнения'!$BN33='Таблица для заполнения'!$BS33,'Таблица для заполнения'!$BO33='Таблица для заполнения'!$BT33,'Таблица для заполнения'!$BP33='Таблица для заполнения'!$BU33))</f>
        <v>1</v>
      </c>
      <c r="AI67" s="132" t="b">
        <f>OR('Таблица для заполнения'!$BN34&gt;'Таблица для заполнения'!$BS34,AND('Таблица для заполнения'!$BN34='Таблица для заполнения'!$BS34,'Таблица для заполнения'!$BO34='Таблица для заполнения'!$BT34,'Таблица для заполнения'!$BP34='Таблица для заполнения'!$BU34))</f>
        <v>1</v>
      </c>
      <c r="AJ67" s="132" t="b">
        <f>OR('Таблица для заполнения'!$BN35&gt;'Таблица для заполнения'!$BS35,AND('Таблица для заполнения'!$BN35='Таблица для заполнения'!$BS35,'Таблица для заполнения'!$BO35='Таблица для заполнения'!$BT35,'Таблица для заполнения'!$BP35='Таблица для заполнения'!$BU35))</f>
        <v>1</v>
      </c>
      <c r="AK67" s="132" t="b">
        <f>OR('Таблица для заполнения'!$BN36&gt;'Таблица для заполнения'!$BS36,AND('Таблица для заполнения'!$BN36='Таблица для заполнения'!$BS36,'Таблица для заполнения'!$BO36='Таблица для заполнения'!$BT36,'Таблица для заполнения'!$BP36='Таблица для заполнения'!$BU36))</f>
        <v>1</v>
      </c>
      <c r="AL67" s="132" t="b">
        <f>OR('Таблица для заполнения'!$BN37&gt;'Таблица для заполнения'!$BS37,AND('Таблица для заполнения'!$BN37='Таблица для заполнения'!$BS37,'Таблица для заполнения'!$BO37='Таблица для заполнения'!$BT37,'Таблица для заполнения'!$BP37='Таблица для заполнения'!$BU37))</f>
        <v>1</v>
      </c>
      <c r="AM67" s="132" t="b">
        <f>OR('Таблица для заполнения'!$BN38&gt;'Таблица для заполнения'!$BS38,AND('Таблица для заполнения'!$BN38='Таблица для заполнения'!$BS38,'Таблица для заполнения'!$BO38='Таблица для заполнения'!$BT38,'Таблица для заполнения'!$BP38='Таблица для заполнения'!$BU38))</f>
        <v>1</v>
      </c>
      <c r="AN67" s="132" t="b">
        <f>OR('Таблица для заполнения'!$BN39&gt;'Таблица для заполнения'!$BS39,AND('Таблица для заполнения'!$BN39='Таблица для заполнения'!$BS39,'Таблица для заполнения'!$BO39='Таблица для заполнения'!$BT39,'Таблица для заполнения'!$BP39='Таблица для заполнения'!$BU39))</f>
        <v>1</v>
      </c>
      <c r="AO67" s="132" t="b">
        <f>OR('Таблица для заполнения'!$BN40&gt;'Таблица для заполнения'!$BS40,AND('Таблица для заполнения'!$BN40='Таблица для заполнения'!$BS40,'Таблица для заполнения'!$BO40='Таблица для заполнения'!$BT40,'Таблица для заполнения'!$BP40='Таблица для заполнения'!$BU40))</f>
        <v>1</v>
      </c>
      <c r="AP67" s="132" t="b">
        <f>OR('Таблица для заполнения'!$BN41&gt;'Таблица для заполнения'!$BS41,AND('Таблица для заполнения'!$BN41='Таблица для заполнения'!$BS41,'Таблица для заполнения'!$BO41='Таблица для заполнения'!$BT41,'Таблица для заполнения'!$BP41='Таблица для заполнения'!$BU41))</f>
        <v>1</v>
      </c>
    </row>
    <row r="68" spans="1:42">
      <c r="A68" s="114">
        <v>3</v>
      </c>
      <c r="B68" s="114">
        <v>3</v>
      </c>
      <c r="C68" s="114" t="s">
        <v>364</v>
      </c>
      <c r="D68" s="114">
        <v>3</v>
      </c>
      <c r="E68" s="114">
        <v>7</v>
      </c>
      <c r="F68" s="132" t="b">
        <f>'Таблица для заполнения'!$BN5&gt;='Таблица для заполнения'!$BR5</f>
        <v>1</v>
      </c>
      <c r="G68" s="132" t="b">
        <f>'Таблица для заполнения'!$BN6&gt;='Таблица для заполнения'!$BR6</f>
        <v>1</v>
      </c>
      <c r="H68" s="132" t="b">
        <f>'Таблица для заполнения'!$BN7&gt;='Таблица для заполнения'!$BR7</f>
        <v>1</v>
      </c>
      <c r="I68" s="132" t="b">
        <f>'Таблица для заполнения'!$BN8&gt;='Таблица для заполнения'!$BR8</f>
        <v>1</v>
      </c>
      <c r="J68" s="132" t="b">
        <f>'Таблица для заполнения'!$BN9&gt;='Таблица для заполнения'!$BR9</f>
        <v>1</v>
      </c>
      <c r="K68" s="132" t="b">
        <f>'Таблица для заполнения'!$BN10&gt;='Таблица для заполнения'!$BR10</f>
        <v>1</v>
      </c>
      <c r="L68" s="132" t="b">
        <f>'Таблица для заполнения'!$BN11&gt;='Таблица для заполнения'!$BR11</f>
        <v>1</v>
      </c>
      <c r="M68" s="132" t="b">
        <f>'Таблица для заполнения'!$BN12&gt;='Таблица для заполнения'!$BR12</f>
        <v>1</v>
      </c>
      <c r="N68" s="132" t="b">
        <f>'Таблица для заполнения'!$BN13&gt;='Таблица для заполнения'!$BR13</f>
        <v>1</v>
      </c>
      <c r="O68" s="132" t="b">
        <f>'Таблица для заполнения'!$BN14&gt;='Таблица для заполнения'!$BR14</f>
        <v>1</v>
      </c>
      <c r="P68" s="132" t="b">
        <f>'Таблица для заполнения'!$BN15&gt;='Таблица для заполнения'!$BR15</f>
        <v>1</v>
      </c>
      <c r="Q68" s="132" t="b">
        <f>'Таблица для заполнения'!$BN16&gt;='Таблица для заполнения'!$BR16</f>
        <v>1</v>
      </c>
      <c r="R68" s="132" t="b">
        <f>'Таблица для заполнения'!$BN17&gt;='Таблица для заполнения'!$BR17</f>
        <v>1</v>
      </c>
      <c r="S68" s="132" t="b">
        <f>'Таблица для заполнения'!$BN18&gt;='Таблица для заполнения'!$BR18</f>
        <v>1</v>
      </c>
      <c r="T68" s="132" t="b">
        <f>'Таблица для заполнения'!$BN19&gt;='Таблица для заполнения'!$BR19</f>
        <v>1</v>
      </c>
      <c r="U68" s="132" t="b">
        <f>'Таблица для заполнения'!$BN20&gt;='Таблица для заполнения'!$BR20</f>
        <v>1</v>
      </c>
      <c r="V68" s="132" t="b">
        <f>'Таблица для заполнения'!$BN21&gt;='Таблица для заполнения'!$BR21</f>
        <v>1</v>
      </c>
      <c r="W68" s="132" t="b">
        <f>'Таблица для заполнения'!$BN22&gt;='Таблица для заполнения'!$BR22</f>
        <v>1</v>
      </c>
      <c r="X68" s="132" t="b">
        <f>'Таблица для заполнения'!$BN23&gt;='Таблица для заполнения'!$BR23</f>
        <v>1</v>
      </c>
      <c r="Y68" s="132" t="b">
        <f>'Таблица для заполнения'!$BN24&gt;='Таблица для заполнения'!$BR24</f>
        <v>1</v>
      </c>
      <c r="Z68" s="132" t="b">
        <f>'Таблица для заполнения'!$BN25&gt;='Таблица для заполнения'!$BR25</f>
        <v>1</v>
      </c>
      <c r="AA68" s="132" t="b">
        <f>'Таблица для заполнения'!$BN26&gt;='Таблица для заполнения'!$BR26</f>
        <v>1</v>
      </c>
      <c r="AB68" s="132" t="b">
        <f>'Таблица для заполнения'!$BN27&gt;='Таблица для заполнения'!$BR27</f>
        <v>1</v>
      </c>
      <c r="AC68" s="132" t="b">
        <f>'Таблица для заполнения'!$BN28&gt;='Таблица для заполнения'!$BR28</f>
        <v>1</v>
      </c>
      <c r="AD68" s="132" t="b">
        <f>'Таблица для заполнения'!$BN29&gt;='Таблица для заполнения'!$BR29</f>
        <v>1</v>
      </c>
      <c r="AE68" s="132" t="b">
        <f>'Таблица для заполнения'!$BN30&gt;='Таблица для заполнения'!$BR30</f>
        <v>1</v>
      </c>
      <c r="AF68" s="132" t="b">
        <f>'Таблица для заполнения'!$BN31&gt;='Таблица для заполнения'!$BR31</f>
        <v>1</v>
      </c>
      <c r="AG68" s="132" t="b">
        <f>'Таблица для заполнения'!$BN32&gt;='Таблица для заполнения'!$BR32</f>
        <v>1</v>
      </c>
      <c r="AH68" s="132" t="b">
        <f>'Таблица для заполнения'!$BN33&gt;='Таблица для заполнения'!$BR33</f>
        <v>1</v>
      </c>
      <c r="AI68" s="132" t="b">
        <f>'Таблица для заполнения'!$BN34&gt;='Таблица для заполнения'!$BR34</f>
        <v>1</v>
      </c>
      <c r="AJ68" s="132" t="b">
        <f>'Таблица для заполнения'!$BN35&gt;='Таблица для заполнения'!$BR35</f>
        <v>1</v>
      </c>
      <c r="AK68" s="132" t="b">
        <f>'Таблица для заполнения'!$BN36&gt;='Таблица для заполнения'!$BR36</f>
        <v>1</v>
      </c>
      <c r="AL68" s="132" t="b">
        <f>'Таблица для заполнения'!$BN37&gt;='Таблица для заполнения'!$BR37</f>
        <v>1</v>
      </c>
      <c r="AM68" s="132" t="b">
        <f>'Таблица для заполнения'!$BN38&gt;='Таблица для заполнения'!$BR38</f>
        <v>1</v>
      </c>
      <c r="AN68" s="132" t="b">
        <f>'Таблица для заполнения'!$BN39&gt;='Таблица для заполнения'!$BR39</f>
        <v>1</v>
      </c>
      <c r="AO68" s="132" t="b">
        <f>'Таблица для заполнения'!$BN40&gt;='Таблица для заполнения'!$BR40</f>
        <v>1</v>
      </c>
      <c r="AP68" s="132" t="b">
        <f>'Таблица для заполнения'!$BN41&gt;='Таблица для заполнения'!$BR41</f>
        <v>1</v>
      </c>
    </row>
    <row r="69" spans="1:42">
      <c r="A69" s="114">
        <v>3</v>
      </c>
      <c r="B69" s="114">
        <v>3</v>
      </c>
      <c r="C69" s="114" t="s">
        <v>294</v>
      </c>
      <c r="D69" s="114">
        <v>3</v>
      </c>
      <c r="E69" s="114" t="s">
        <v>370</v>
      </c>
      <c r="F69" s="132" t="b">
        <f>'Таблица для заполнения'!$BN5='Таблица для заполнения'!$BQ5+'Таблица для заполнения'!$BS5</f>
        <v>1</v>
      </c>
      <c r="G69" s="132" t="b">
        <f>'Таблица для заполнения'!$BN6='Таблица для заполнения'!$BQ6+'Таблица для заполнения'!$BS6</f>
        <v>1</v>
      </c>
      <c r="H69" s="132" t="b">
        <f>'Таблица для заполнения'!$BN7='Таблица для заполнения'!$BQ7+'Таблица для заполнения'!$BS7</f>
        <v>1</v>
      </c>
      <c r="I69" s="132" t="b">
        <f>'Таблица для заполнения'!$BN8='Таблица для заполнения'!$BQ8+'Таблица для заполнения'!$BS8</f>
        <v>1</v>
      </c>
      <c r="J69" s="132" t="b">
        <f>'Таблица для заполнения'!$BN9='Таблица для заполнения'!$BQ9+'Таблица для заполнения'!$BS9</f>
        <v>1</v>
      </c>
      <c r="K69" s="132" t="b">
        <f>'Таблица для заполнения'!$BN10='Таблица для заполнения'!$BQ10+'Таблица для заполнения'!$BS10</f>
        <v>1</v>
      </c>
      <c r="L69" s="132" t="b">
        <f>'Таблица для заполнения'!$BN11='Таблица для заполнения'!$BQ11+'Таблица для заполнения'!$BS11</f>
        <v>1</v>
      </c>
      <c r="M69" s="132" t="b">
        <f>'Таблица для заполнения'!$BN12='Таблица для заполнения'!$BQ12+'Таблица для заполнения'!$BS12</f>
        <v>1</v>
      </c>
      <c r="N69" s="132" t="b">
        <f>'Таблица для заполнения'!$BN13='Таблица для заполнения'!$BQ13+'Таблица для заполнения'!$BS13</f>
        <v>1</v>
      </c>
      <c r="O69" s="132" t="b">
        <f>'Таблица для заполнения'!$BN14='Таблица для заполнения'!$BQ14+'Таблица для заполнения'!$BS14</f>
        <v>1</v>
      </c>
      <c r="P69" s="132" t="b">
        <f>'Таблица для заполнения'!$BN15='Таблица для заполнения'!$BQ15+'Таблица для заполнения'!$BS15</f>
        <v>1</v>
      </c>
      <c r="Q69" s="132" t="b">
        <f>'Таблица для заполнения'!$BN16='Таблица для заполнения'!$BQ16+'Таблица для заполнения'!$BS16</f>
        <v>1</v>
      </c>
      <c r="R69" s="132" t="b">
        <f>'Таблица для заполнения'!$BN17='Таблица для заполнения'!$BQ17+'Таблица для заполнения'!$BS17</f>
        <v>1</v>
      </c>
      <c r="S69" s="132" t="b">
        <f>'Таблица для заполнения'!$BN18='Таблица для заполнения'!$BQ18+'Таблица для заполнения'!$BS18</f>
        <v>1</v>
      </c>
      <c r="T69" s="132" t="b">
        <f>'Таблица для заполнения'!$BN19='Таблица для заполнения'!$BQ19+'Таблица для заполнения'!$BS19</f>
        <v>1</v>
      </c>
      <c r="U69" s="132" t="b">
        <f>'Таблица для заполнения'!$BN20='Таблица для заполнения'!$BQ20+'Таблица для заполнения'!$BS20</f>
        <v>1</v>
      </c>
      <c r="V69" s="132" t="b">
        <f>'Таблица для заполнения'!$BN21='Таблица для заполнения'!$BQ21+'Таблица для заполнения'!$BS21</f>
        <v>1</v>
      </c>
      <c r="W69" s="132" t="b">
        <f>'Таблица для заполнения'!$BN22='Таблица для заполнения'!$BQ22+'Таблица для заполнения'!$BS22</f>
        <v>1</v>
      </c>
      <c r="X69" s="132" t="b">
        <f>'Таблица для заполнения'!$BN23='Таблица для заполнения'!$BQ23+'Таблица для заполнения'!$BS23</f>
        <v>1</v>
      </c>
      <c r="Y69" s="132" t="b">
        <f>'Таблица для заполнения'!$BN24='Таблица для заполнения'!$BQ24+'Таблица для заполнения'!$BS24</f>
        <v>1</v>
      </c>
      <c r="Z69" s="132" t="b">
        <f>'Таблица для заполнения'!$BN25='Таблица для заполнения'!$BQ25+'Таблица для заполнения'!$BS25</f>
        <v>1</v>
      </c>
      <c r="AA69" s="132" t="b">
        <f>'Таблица для заполнения'!$BN26='Таблица для заполнения'!$BQ26+'Таблица для заполнения'!$BS26</f>
        <v>1</v>
      </c>
      <c r="AB69" s="132" t="b">
        <f>'Таблица для заполнения'!$BN27='Таблица для заполнения'!$BQ27+'Таблица для заполнения'!$BS27</f>
        <v>1</v>
      </c>
      <c r="AC69" s="132" t="b">
        <f>'Таблица для заполнения'!$BN28='Таблица для заполнения'!$BQ28+'Таблица для заполнения'!$BS28</f>
        <v>1</v>
      </c>
      <c r="AD69" s="132" t="b">
        <f>'Таблица для заполнения'!$BN29='Таблица для заполнения'!$BQ29+'Таблица для заполнения'!$BS29</f>
        <v>1</v>
      </c>
      <c r="AE69" s="132" t="b">
        <f>'Таблица для заполнения'!$BN30='Таблица для заполнения'!$BQ30+'Таблица для заполнения'!$BS30</f>
        <v>1</v>
      </c>
      <c r="AF69" s="132" t="b">
        <f>'Таблица для заполнения'!$BN31='Таблица для заполнения'!$BQ31+'Таблица для заполнения'!$BS31</f>
        <v>1</v>
      </c>
      <c r="AG69" s="132" t="b">
        <f>'Таблица для заполнения'!$BN32='Таблица для заполнения'!$BQ32+'Таблица для заполнения'!$BS32</f>
        <v>1</v>
      </c>
      <c r="AH69" s="132" t="b">
        <f>'Таблица для заполнения'!$BN33='Таблица для заполнения'!$BQ33+'Таблица для заполнения'!$BS33</f>
        <v>1</v>
      </c>
      <c r="AI69" s="132" t="b">
        <f>'Таблица для заполнения'!$BN34='Таблица для заполнения'!$BQ34+'Таблица для заполнения'!$BS34</f>
        <v>1</v>
      </c>
      <c r="AJ69" s="132" t="b">
        <f>'Таблица для заполнения'!$BN35='Таблица для заполнения'!$BQ35+'Таблица для заполнения'!$BS35</f>
        <v>1</v>
      </c>
      <c r="AK69" s="132" t="b">
        <f>'Таблица для заполнения'!$BN36='Таблица для заполнения'!$BQ36+'Таблица для заполнения'!$BS36</f>
        <v>1</v>
      </c>
      <c r="AL69" s="132" t="b">
        <f>'Таблица для заполнения'!$BN37='Таблица для заполнения'!$BQ37+'Таблица для заполнения'!$BS37</f>
        <v>1</v>
      </c>
      <c r="AM69" s="132" t="b">
        <f>'Таблица для заполнения'!$BN38='Таблица для заполнения'!$BQ38+'Таблица для заполнения'!$BS38</f>
        <v>1</v>
      </c>
      <c r="AN69" s="132" t="b">
        <f>'Таблица для заполнения'!$BN39='Таблица для заполнения'!$BQ39+'Таблица для заполнения'!$BS39</f>
        <v>1</v>
      </c>
      <c r="AO69" s="132" t="b">
        <f>'Таблица для заполнения'!$BN40='Таблица для заполнения'!$BQ40+'Таблица для заполнения'!$BS40</f>
        <v>1</v>
      </c>
      <c r="AP69" s="132" t="b">
        <f>'Таблица для заполнения'!$BN41='Таблица для заполнения'!$BQ41+'Таблица для заполнения'!$BS41</f>
        <v>1</v>
      </c>
    </row>
    <row r="70" spans="1:42" s="108" customFormat="1">
      <c r="A70" s="114">
        <v>3</v>
      </c>
      <c r="B70" s="114">
        <v>4</v>
      </c>
      <c r="C70" s="114" t="s">
        <v>364</v>
      </c>
      <c r="D70" s="114">
        <v>3</v>
      </c>
      <c r="E70" s="114">
        <v>9</v>
      </c>
      <c r="F70" s="132" t="b">
        <f>'Таблица для заполнения'!$BO5&gt;='Таблица для заполнения'!$BT5</f>
        <v>1</v>
      </c>
      <c r="G70" s="132" t="b">
        <f>'Таблица для заполнения'!$BO6&gt;='Таблица для заполнения'!$BT6</f>
        <v>1</v>
      </c>
      <c r="H70" s="132" t="b">
        <f>'Таблица для заполнения'!$BO7&gt;='Таблица для заполнения'!$BT7</f>
        <v>1</v>
      </c>
      <c r="I70" s="132" t="b">
        <f>'Таблица для заполнения'!$BO8&gt;='Таблица для заполнения'!$BT8</f>
        <v>1</v>
      </c>
      <c r="J70" s="132" t="b">
        <f>'Таблица для заполнения'!$BO9&gt;='Таблица для заполнения'!$BT9</f>
        <v>1</v>
      </c>
      <c r="K70" s="132" t="b">
        <f>'Таблица для заполнения'!$BO10&gt;='Таблица для заполнения'!$BT10</f>
        <v>1</v>
      </c>
      <c r="L70" s="132" t="b">
        <f>'Таблица для заполнения'!$BO11&gt;='Таблица для заполнения'!$BT11</f>
        <v>1</v>
      </c>
      <c r="M70" s="132" t="b">
        <f>'Таблица для заполнения'!$BO12&gt;='Таблица для заполнения'!$BT12</f>
        <v>1</v>
      </c>
      <c r="N70" s="132" t="b">
        <f>'Таблица для заполнения'!$BO13&gt;='Таблица для заполнения'!$BT13</f>
        <v>1</v>
      </c>
      <c r="O70" s="132" t="b">
        <f>'Таблица для заполнения'!$BO14&gt;='Таблица для заполнения'!$BT14</f>
        <v>1</v>
      </c>
      <c r="P70" s="132" t="b">
        <f>'Таблица для заполнения'!$BO15&gt;='Таблица для заполнения'!$BT15</f>
        <v>1</v>
      </c>
      <c r="Q70" s="132" t="b">
        <f>'Таблица для заполнения'!$BO16&gt;='Таблица для заполнения'!$BT16</f>
        <v>1</v>
      </c>
      <c r="R70" s="132" t="b">
        <f>'Таблица для заполнения'!$BO17&gt;='Таблица для заполнения'!$BT17</f>
        <v>1</v>
      </c>
      <c r="S70" s="132" t="b">
        <f>'Таблица для заполнения'!$BO18&gt;='Таблица для заполнения'!$BT18</f>
        <v>1</v>
      </c>
      <c r="T70" s="132" t="b">
        <f>'Таблица для заполнения'!$BO19&gt;='Таблица для заполнения'!$BT19</f>
        <v>1</v>
      </c>
      <c r="U70" s="132" t="b">
        <f>'Таблица для заполнения'!$BO20&gt;='Таблица для заполнения'!$BT20</f>
        <v>1</v>
      </c>
      <c r="V70" s="132" t="b">
        <f>'Таблица для заполнения'!$BO21&gt;='Таблица для заполнения'!$BT21</f>
        <v>1</v>
      </c>
      <c r="W70" s="132" t="b">
        <f>'Таблица для заполнения'!$BO22&gt;='Таблица для заполнения'!$BT22</f>
        <v>1</v>
      </c>
      <c r="X70" s="132" t="b">
        <f>'Таблица для заполнения'!$BO23&gt;='Таблица для заполнения'!$BT23</f>
        <v>1</v>
      </c>
      <c r="Y70" s="132" t="b">
        <f>'Таблица для заполнения'!$BO24&gt;='Таблица для заполнения'!$BT24</f>
        <v>1</v>
      </c>
      <c r="Z70" s="132" t="b">
        <f>'Таблица для заполнения'!$BO25&gt;='Таблица для заполнения'!$BT25</f>
        <v>1</v>
      </c>
      <c r="AA70" s="132" t="b">
        <f>'Таблица для заполнения'!$BO26&gt;='Таблица для заполнения'!$BT26</f>
        <v>1</v>
      </c>
      <c r="AB70" s="132" t="b">
        <f>'Таблица для заполнения'!$BO27&gt;='Таблица для заполнения'!$BT27</f>
        <v>1</v>
      </c>
      <c r="AC70" s="132" t="b">
        <f>'Таблица для заполнения'!$BO28&gt;='Таблица для заполнения'!$BT28</f>
        <v>1</v>
      </c>
      <c r="AD70" s="132" t="b">
        <f>'Таблица для заполнения'!$BO29&gt;='Таблица для заполнения'!$BT29</f>
        <v>1</v>
      </c>
      <c r="AE70" s="132" t="b">
        <f>'Таблица для заполнения'!$BO30&gt;='Таблица для заполнения'!$BT30</f>
        <v>1</v>
      </c>
      <c r="AF70" s="132" t="b">
        <f>'Таблица для заполнения'!$BO31&gt;='Таблица для заполнения'!$BT31</f>
        <v>1</v>
      </c>
      <c r="AG70" s="132" t="b">
        <f>'Таблица для заполнения'!$BO32&gt;='Таблица для заполнения'!$BT32</f>
        <v>1</v>
      </c>
      <c r="AH70" s="132" t="b">
        <f>'Таблица для заполнения'!$BO33&gt;='Таблица для заполнения'!$BT33</f>
        <v>1</v>
      </c>
      <c r="AI70" s="132" t="b">
        <f>'Таблица для заполнения'!$BO34&gt;='Таблица для заполнения'!$BT34</f>
        <v>1</v>
      </c>
      <c r="AJ70" s="132" t="b">
        <f>'Таблица для заполнения'!$BO35&gt;='Таблица для заполнения'!$BT35</f>
        <v>1</v>
      </c>
      <c r="AK70" s="132" t="b">
        <f>'Таблица для заполнения'!$BO36&gt;='Таблица для заполнения'!$BT36</f>
        <v>1</v>
      </c>
      <c r="AL70" s="132" t="b">
        <f>'Таблица для заполнения'!$BO37&gt;='Таблица для заполнения'!$BT37</f>
        <v>1</v>
      </c>
      <c r="AM70" s="132" t="b">
        <f>'Таблица для заполнения'!$BO38&gt;='Таблица для заполнения'!$BT38</f>
        <v>1</v>
      </c>
      <c r="AN70" s="132" t="b">
        <f>'Таблица для заполнения'!$BO39&gt;='Таблица для заполнения'!$BT39</f>
        <v>1</v>
      </c>
      <c r="AO70" s="132" t="b">
        <f>'Таблица для заполнения'!$BO40&gt;='Таблица для заполнения'!$BT40</f>
        <v>1</v>
      </c>
      <c r="AP70" s="132" t="b">
        <f>'Таблица для заполнения'!$BO41&gt;='Таблица для заполнения'!$BT41</f>
        <v>1</v>
      </c>
    </row>
    <row r="71" spans="1:42" s="108" customFormat="1">
      <c r="A71" s="114">
        <v>3</v>
      </c>
      <c r="B71" s="114">
        <v>5</v>
      </c>
      <c r="C71" s="114" t="s">
        <v>364</v>
      </c>
      <c r="D71" s="114">
        <v>3</v>
      </c>
      <c r="E71" s="114">
        <v>10</v>
      </c>
      <c r="F71" s="132" t="b">
        <f>'Таблица для заполнения'!$BP5&gt;='Таблица для заполнения'!$BU5</f>
        <v>1</v>
      </c>
      <c r="G71" s="132" t="b">
        <f>'Таблица для заполнения'!$BP6&gt;='Таблица для заполнения'!$BU6</f>
        <v>1</v>
      </c>
      <c r="H71" s="132" t="b">
        <f>'Таблица для заполнения'!$BP7&gt;='Таблица для заполнения'!$BU7</f>
        <v>1</v>
      </c>
      <c r="I71" s="132" t="b">
        <f>'Таблица для заполнения'!$BP8&gt;='Таблица для заполнения'!$BU8</f>
        <v>1</v>
      </c>
      <c r="J71" s="132" t="b">
        <f>'Таблица для заполнения'!$BP9&gt;='Таблица для заполнения'!$BU9</f>
        <v>1</v>
      </c>
      <c r="K71" s="132" t="b">
        <f>'Таблица для заполнения'!$BP10&gt;='Таблица для заполнения'!$BU10</f>
        <v>1</v>
      </c>
      <c r="L71" s="132" t="b">
        <f>'Таблица для заполнения'!$BP11&gt;='Таблица для заполнения'!$BU11</f>
        <v>1</v>
      </c>
      <c r="M71" s="132" t="b">
        <f>'Таблица для заполнения'!$BP12&gt;='Таблица для заполнения'!$BU12</f>
        <v>1</v>
      </c>
      <c r="N71" s="132" t="b">
        <f>'Таблица для заполнения'!$BP13&gt;='Таблица для заполнения'!$BU13</f>
        <v>1</v>
      </c>
      <c r="O71" s="132" t="b">
        <f>'Таблица для заполнения'!$BP14&gt;='Таблица для заполнения'!$BU14</f>
        <v>1</v>
      </c>
      <c r="P71" s="132" t="b">
        <f>'Таблица для заполнения'!$BP15&gt;='Таблица для заполнения'!$BU15</f>
        <v>1</v>
      </c>
      <c r="Q71" s="132" t="b">
        <f>'Таблица для заполнения'!$BP16&gt;='Таблица для заполнения'!$BU16</f>
        <v>1</v>
      </c>
      <c r="R71" s="132" t="b">
        <f>'Таблица для заполнения'!$BP17&gt;='Таблица для заполнения'!$BU17</f>
        <v>1</v>
      </c>
      <c r="S71" s="132" t="b">
        <f>'Таблица для заполнения'!$BP18&gt;='Таблица для заполнения'!$BU18</f>
        <v>1</v>
      </c>
      <c r="T71" s="132" t="b">
        <f>'Таблица для заполнения'!$BP19&gt;='Таблица для заполнения'!$BU19</f>
        <v>1</v>
      </c>
      <c r="U71" s="132" t="b">
        <f>'Таблица для заполнения'!$BP20&gt;='Таблица для заполнения'!$BU20</f>
        <v>1</v>
      </c>
      <c r="V71" s="132" t="b">
        <f>'Таблица для заполнения'!$BP21&gt;='Таблица для заполнения'!$BU21</f>
        <v>1</v>
      </c>
      <c r="W71" s="132" t="b">
        <f>'Таблица для заполнения'!$BP22&gt;='Таблица для заполнения'!$BU22</f>
        <v>1</v>
      </c>
      <c r="X71" s="132" t="b">
        <f>'Таблица для заполнения'!$BP23&gt;='Таблица для заполнения'!$BU23</f>
        <v>1</v>
      </c>
      <c r="Y71" s="132" t="b">
        <f>'Таблица для заполнения'!$BP24&gt;='Таблица для заполнения'!$BU24</f>
        <v>1</v>
      </c>
      <c r="Z71" s="132" t="b">
        <f>'Таблица для заполнения'!$BP25&gt;='Таблица для заполнения'!$BU25</f>
        <v>1</v>
      </c>
      <c r="AA71" s="132" t="b">
        <f>'Таблица для заполнения'!$BP26&gt;='Таблица для заполнения'!$BU26</f>
        <v>1</v>
      </c>
      <c r="AB71" s="132" t="b">
        <f>'Таблица для заполнения'!$BP27&gt;='Таблица для заполнения'!$BU27</f>
        <v>1</v>
      </c>
      <c r="AC71" s="132" t="b">
        <f>'Таблица для заполнения'!$BP28&gt;='Таблица для заполнения'!$BU28</f>
        <v>1</v>
      </c>
      <c r="AD71" s="132" t="b">
        <f>'Таблица для заполнения'!$BP29&gt;='Таблица для заполнения'!$BU29</f>
        <v>1</v>
      </c>
      <c r="AE71" s="132" t="b">
        <f>'Таблица для заполнения'!$BP30&gt;='Таблица для заполнения'!$BU30</f>
        <v>1</v>
      </c>
      <c r="AF71" s="132" t="b">
        <f>'Таблица для заполнения'!$BP31&gt;='Таблица для заполнения'!$BU31</f>
        <v>1</v>
      </c>
      <c r="AG71" s="132" t="b">
        <f>'Таблица для заполнения'!$BP32&gt;='Таблица для заполнения'!$BU32</f>
        <v>1</v>
      </c>
      <c r="AH71" s="132" t="b">
        <f>'Таблица для заполнения'!$BP33&gt;='Таблица для заполнения'!$BU33</f>
        <v>1</v>
      </c>
      <c r="AI71" s="132" t="b">
        <f>'Таблица для заполнения'!$BP34&gt;='Таблица для заполнения'!$BU34</f>
        <v>1</v>
      </c>
      <c r="AJ71" s="132" t="b">
        <f>'Таблица для заполнения'!$BP35&gt;='Таблица для заполнения'!$BU35</f>
        <v>1</v>
      </c>
      <c r="AK71" s="132" t="b">
        <f>'Таблица для заполнения'!$BP36&gt;='Таблица для заполнения'!$BU36</f>
        <v>1</v>
      </c>
      <c r="AL71" s="132" t="b">
        <f>'Таблица для заполнения'!$BP37&gt;='Таблица для заполнения'!$BU37</f>
        <v>1</v>
      </c>
      <c r="AM71" s="132" t="b">
        <f>'Таблица для заполнения'!$BP38&gt;='Таблица для заполнения'!$BU38</f>
        <v>1</v>
      </c>
      <c r="AN71" s="132" t="b">
        <f>'Таблица для заполнения'!$BP39&gt;='Таблица для заполнения'!$BU39</f>
        <v>1</v>
      </c>
      <c r="AO71" s="132" t="b">
        <f>'Таблица для заполнения'!$BP40&gt;='Таблица для заполнения'!$BU40</f>
        <v>1</v>
      </c>
      <c r="AP71" s="132" t="b">
        <f>'Таблица для заполнения'!$BP41&gt;='Таблица для заполнения'!$BU41</f>
        <v>1</v>
      </c>
    </row>
    <row r="72" spans="1:42" s="108" customFormat="1">
      <c r="A72" s="114">
        <v>3</v>
      </c>
      <c r="B72" s="114" t="s">
        <v>407</v>
      </c>
      <c r="C72" s="114" t="s">
        <v>364</v>
      </c>
      <c r="D72" s="114">
        <v>3</v>
      </c>
      <c r="E72" s="114" t="s">
        <v>408</v>
      </c>
      <c r="F72" s="132" t="b">
        <f>('Таблица для заполнения'!$BT5+'Таблица для заполнения'!$BU5)-('Таблица для заполнения'!$BW5+'Таблица для заполнения'!$BX5)&lt;='Таблица для заполнения'!$BS5-'Таблица для заполнения'!$BV5</f>
        <v>1</v>
      </c>
      <c r="G72" s="132" t="b">
        <f>('Таблица для заполнения'!$BT6+'Таблица для заполнения'!$BU6)-('Таблица для заполнения'!$BW6+'Таблица для заполнения'!$BX6)&lt;='Таблица для заполнения'!$BS6-'Таблица для заполнения'!$BV6</f>
        <v>1</v>
      </c>
      <c r="H72" s="132" t="b">
        <f>('Таблица для заполнения'!$BT7+'Таблица для заполнения'!$BU7)-('Таблица для заполнения'!$BW7+'Таблица для заполнения'!$BX7)&lt;='Таблица для заполнения'!$BS7-'Таблица для заполнения'!$BV7</f>
        <v>1</v>
      </c>
      <c r="I72" s="132" t="b">
        <f>('Таблица для заполнения'!$BT8+'Таблица для заполнения'!$BU8)-('Таблица для заполнения'!$BW8+'Таблица для заполнения'!$BX8)&lt;='Таблица для заполнения'!$BS8-'Таблица для заполнения'!$BV8</f>
        <v>1</v>
      </c>
      <c r="J72" s="132" t="b">
        <f>('Таблица для заполнения'!$BT9+'Таблица для заполнения'!$BU9)-('Таблица для заполнения'!$BW9+'Таблица для заполнения'!$BX9)&lt;='Таблица для заполнения'!$BS9-'Таблица для заполнения'!$BV9</f>
        <v>1</v>
      </c>
      <c r="K72" s="132" t="b">
        <f>('Таблица для заполнения'!$BT10+'Таблица для заполнения'!$BU10)-('Таблица для заполнения'!$BW10+'Таблица для заполнения'!$BX10)&lt;='Таблица для заполнения'!$BS10-'Таблица для заполнения'!$BV10</f>
        <v>1</v>
      </c>
      <c r="L72" s="132" t="b">
        <f>('Таблица для заполнения'!$BT11+'Таблица для заполнения'!$BU11)-('Таблица для заполнения'!$BW11+'Таблица для заполнения'!$BX11)&lt;='Таблица для заполнения'!$BS11-'Таблица для заполнения'!$BV11</f>
        <v>1</v>
      </c>
      <c r="M72" s="132" t="b">
        <f>('Таблица для заполнения'!$BT12+'Таблица для заполнения'!$BU12)-('Таблица для заполнения'!$BW12+'Таблица для заполнения'!$BX12)&lt;='Таблица для заполнения'!$BS12-'Таблица для заполнения'!$BV12</f>
        <v>1</v>
      </c>
      <c r="N72" s="132" t="b">
        <f>('Таблица для заполнения'!$BT13+'Таблица для заполнения'!$BU13)-('Таблица для заполнения'!$BW13+'Таблица для заполнения'!$BX13)&lt;='Таблица для заполнения'!$BS13-'Таблица для заполнения'!$BV13</f>
        <v>1</v>
      </c>
      <c r="O72" s="132" t="b">
        <f>('Таблица для заполнения'!$BT14+'Таблица для заполнения'!$BU14)-('Таблица для заполнения'!$BW14+'Таблица для заполнения'!$BX14)&lt;='Таблица для заполнения'!$BS14-'Таблица для заполнения'!$BV14</f>
        <v>1</v>
      </c>
      <c r="P72" s="132" t="b">
        <f>('Таблица для заполнения'!$BT15+'Таблица для заполнения'!$BU15)-('Таблица для заполнения'!$BW15+'Таблица для заполнения'!$BX15)&lt;='Таблица для заполнения'!$BS15-'Таблица для заполнения'!$BV15</f>
        <v>1</v>
      </c>
      <c r="Q72" s="132" t="b">
        <f>('Таблица для заполнения'!$BT16+'Таблица для заполнения'!$BU16)-('Таблица для заполнения'!$BW16+'Таблица для заполнения'!$BX16)&lt;='Таблица для заполнения'!$BS16-'Таблица для заполнения'!$BV16</f>
        <v>1</v>
      </c>
      <c r="R72" s="132" t="b">
        <f>('Таблица для заполнения'!$BT17+'Таблица для заполнения'!$BU17)-('Таблица для заполнения'!$BW17+'Таблица для заполнения'!$BX17)&lt;='Таблица для заполнения'!$BS17-'Таблица для заполнения'!$BV17</f>
        <v>1</v>
      </c>
      <c r="S72" s="132" t="b">
        <f>('Таблица для заполнения'!$BT18+'Таблица для заполнения'!$BU18)-('Таблица для заполнения'!$BW18+'Таблица для заполнения'!$BX18)&lt;='Таблица для заполнения'!$BS18-'Таблица для заполнения'!$BV18</f>
        <v>1</v>
      </c>
      <c r="T72" s="132" t="b">
        <f>('Таблица для заполнения'!$BT19+'Таблица для заполнения'!$BU19)-('Таблица для заполнения'!$BW19+'Таблица для заполнения'!$BX19)&lt;='Таблица для заполнения'!$BS19-'Таблица для заполнения'!$BV19</f>
        <v>1</v>
      </c>
      <c r="U72" s="132" t="b">
        <f>('Таблица для заполнения'!$BT20+'Таблица для заполнения'!$BU20)-('Таблица для заполнения'!$BW20+'Таблица для заполнения'!$BX20)&lt;='Таблица для заполнения'!$BS20-'Таблица для заполнения'!$BV20</f>
        <v>1</v>
      </c>
      <c r="V72" s="132" t="b">
        <f>('Таблица для заполнения'!$BT21+'Таблица для заполнения'!$BU21)-('Таблица для заполнения'!$BW21+'Таблица для заполнения'!$BX21)&lt;='Таблица для заполнения'!$BS21-'Таблица для заполнения'!$BV21</f>
        <v>1</v>
      </c>
      <c r="W72" s="132" t="b">
        <f>('Таблица для заполнения'!$BT22+'Таблица для заполнения'!$BU22)-('Таблица для заполнения'!$BW22+'Таблица для заполнения'!$BX22)&lt;='Таблица для заполнения'!$BS22-'Таблица для заполнения'!$BV22</f>
        <v>1</v>
      </c>
      <c r="X72" s="132" t="b">
        <f>('Таблица для заполнения'!$BT23+'Таблица для заполнения'!$BU23)-('Таблица для заполнения'!$BW23+'Таблица для заполнения'!$BX23)&lt;='Таблица для заполнения'!$BS23-'Таблица для заполнения'!$BV23</f>
        <v>1</v>
      </c>
      <c r="Y72" s="132" t="b">
        <f>('Таблица для заполнения'!$BT24+'Таблица для заполнения'!$BU24)-('Таблица для заполнения'!$BW24+'Таблица для заполнения'!$BX24)&lt;='Таблица для заполнения'!$BS24-'Таблица для заполнения'!$BV24</f>
        <v>1</v>
      </c>
      <c r="Z72" s="132" t="b">
        <f>('Таблица для заполнения'!$BT25+'Таблица для заполнения'!$BU25)-('Таблица для заполнения'!$BW25+'Таблица для заполнения'!$BX25)&lt;='Таблица для заполнения'!$BS25-'Таблица для заполнения'!$BV25</f>
        <v>1</v>
      </c>
      <c r="AA72" s="132" t="b">
        <f>('Таблица для заполнения'!$BT26+'Таблица для заполнения'!$BU26)-('Таблица для заполнения'!$BW26+'Таблица для заполнения'!$BX26)&lt;='Таблица для заполнения'!$BS26-'Таблица для заполнения'!$BV26</f>
        <v>1</v>
      </c>
      <c r="AB72" s="132" t="b">
        <f>('Таблица для заполнения'!$BT27+'Таблица для заполнения'!$BU27)-('Таблица для заполнения'!$BW27+'Таблица для заполнения'!$BX27)&lt;='Таблица для заполнения'!$BS27-'Таблица для заполнения'!$BV27</f>
        <v>1</v>
      </c>
      <c r="AC72" s="132" t="b">
        <f>('Таблица для заполнения'!$BT28+'Таблица для заполнения'!$BU28)-('Таблица для заполнения'!$BW28+'Таблица для заполнения'!$BX28)&lt;='Таблица для заполнения'!$BS28-'Таблица для заполнения'!$BV28</f>
        <v>1</v>
      </c>
      <c r="AD72" s="132" t="b">
        <f>('Таблица для заполнения'!$BT29+'Таблица для заполнения'!$BU29)-('Таблица для заполнения'!$BW29+'Таблица для заполнения'!$BX29)&lt;='Таблица для заполнения'!$BS29-'Таблица для заполнения'!$BV29</f>
        <v>1</v>
      </c>
      <c r="AE72" s="132" t="b">
        <f>('Таблица для заполнения'!$BT30+'Таблица для заполнения'!$BU30)-('Таблица для заполнения'!$BW30+'Таблица для заполнения'!$BX30)&lt;='Таблица для заполнения'!$BS30-'Таблица для заполнения'!$BV30</f>
        <v>1</v>
      </c>
      <c r="AF72" s="132" t="b">
        <f>('Таблица для заполнения'!$BT31+'Таблица для заполнения'!$BU31)-('Таблица для заполнения'!$BW31+'Таблица для заполнения'!$BX31)&lt;='Таблица для заполнения'!$BS31-'Таблица для заполнения'!$BV31</f>
        <v>1</v>
      </c>
      <c r="AG72" s="132" t="b">
        <f>('Таблица для заполнения'!$BT32+'Таблица для заполнения'!$BU32)-('Таблица для заполнения'!$BW32+'Таблица для заполнения'!$BX32)&lt;='Таблица для заполнения'!$BS32-'Таблица для заполнения'!$BV32</f>
        <v>1</v>
      </c>
      <c r="AH72" s="132" t="b">
        <f>('Таблица для заполнения'!$BT33+'Таблица для заполнения'!$BU33)-('Таблица для заполнения'!$BW33+'Таблица для заполнения'!$BX33)&lt;='Таблица для заполнения'!$BS33-'Таблица для заполнения'!$BV33</f>
        <v>1</v>
      </c>
      <c r="AI72" s="132" t="b">
        <f>('Таблица для заполнения'!$BT34+'Таблица для заполнения'!$BU34)-('Таблица для заполнения'!$BW34+'Таблица для заполнения'!$BX34)&lt;='Таблица для заполнения'!$BS34-'Таблица для заполнения'!$BV34</f>
        <v>1</v>
      </c>
      <c r="AJ72" s="132" t="b">
        <f>('Таблица для заполнения'!$BT35+'Таблица для заполнения'!$BU35)-('Таблица для заполнения'!$BW35+'Таблица для заполнения'!$BX35)&lt;='Таблица для заполнения'!$BS35-'Таблица для заполнения'!$BV35</f>
        <v>1</v>
      </c>
      <c r="AK72" s="132" t="b">
        <f>('Таблица для заполнения'!$BT36+'Таблица для заполнения'!$BU36)-('Таблица для заполнения'!$BW36+'Таблица для заполнения'!$BX36)&lt;='Таблица для заполнения'!$BS36-'Таблица для заполнения'!$BV36</f>
        <v>1</v>
      </c>
      <c r="AL72" s="132" t="b">
        <f>('Таблица для заполнения'!$BT37+'Таблица для заполнения'!$BU37)-('Таблица для заполнения'!$BW37+'Таблица для заполнения'!$BX37)&lt;='Таблица для заполнения'!$BS37-'Таблица для заполнения'!$BV37</f>
        <v>1</v>
      </c>
      <c r="AM72" s="132" t="b">
        <f>('Таблица для заполнения'!$BT38+'Таблица для заполнения'!$BU38)-('Таблица для заполнения'!$BW38+'Таблица для заполнения'!$BX38)&lt;='Таблица для заполнения'!$BS38-'Таблица для заполнения'!$BV38</f>
        <v>1</v>
      </c>
      <c r="AN72" s="132" t="b">
        <f>('Таблица для заполнения'!$BT39+'Таблица для заполнения'!$BU39)-('Таблица для заполнения'!$BW39+'Таблица для заполнения'!$BX39)&lt;='Таблица для заполнения'!$BS39-'Таблица для заполнения'!$BV39</f>
        <v>1</v>
      </c>
      <c r="AO72" s="132" t="b">
        <f>('Таблица для заполнения'!$BT40+'Таблица для заполнения'!$BU40)-('Таблица для заполнения'!$BW40+'Таблица для заполнения'!$BX40)&lt;='Таблица для заполнения'!$BS40-'Таблица для заполнения'!$BV40</f>
        <v>1</v>
      </c>
      <c r="AP72" s="132" t="b">
        <f>('Таблица для заполнения'!$BT41+'Таблица для заполнения'!$BU41)-('Таблица для заполнения'!$BW41+'Таблица для заполнения'!$BX41)&lt;='Таблица для заполнения'!$BS41-'Таблица для заполнения'!$BV41</f>
        <v>1</v>
      </c>
    </row>
    <row r="73" spans="1:42">
      <c r="A73" s="114">
        <v>3</v>
      </c>
      <c r="B73" s="114">
        <v>8</v>
      </c>
      <c r="C73" s="114" t="s">
        <v>364</v>
      </c>
      <c r="D73" s="114">
        <v>3</v>
      </c>
      <c r="E73" s="114" t="s">
        <v>406</v>
      </c>
      <c r="F73" s="132" t="b">
        <f>'Таблица для заполнения'!$BS5&gt;='Таблица для заполнения'!$BT5+'Таблица для заполнения'!$BU5</f>
        <v>1</v>
      </c>
      <c r="G73" s="132" t="b">
        <f>'Таблица для заполнения'!$BS6&gt;='Таблица для заполнения'!$BT6+'Таблица для заполнения'!$BU6</f>
        <v>1</v>
      </c>
      <c r="H73" s="132" t="b">
        <f>'Таблица для заполнения'!$BS7&gt;='Таблица для заполнения'!$BT7+'Таблица для заполнения'!$BU7</f>
        <v>1</v>
      </c>
      <c r="I73" s="132" t="b">
        <f>'Таблица для заполнения'!$BS8&gt;='Таблица для заполнения'!$BT8+'Таблица для заполнения'!$BU8</f>
        <v>1</v>
      </c>
      <c r="J73" s="132" t="b">
        <f>'Таблица для заполнения'!$BS9&gt;='Таблица для заполнения'!$BT9+'Таблица для заполнения'!$BU9</f>
        <v>1</v>
      </c>
      <c r="K73" s="132" t="b">
        <f>'Таблица для заполнения'!$BS10&gt;='Таблица для заполнения'!$BT10+'Таблица для заполнения'!$BU10</f>
        <v>1</v>
      </c>
      <c r="L73" s="132" t="b">
        <f>'Таблица для заполнения'!$BS11&gt;='Таблица для заполнения'!$BT11+'Таблица для заполнения'!$BU11</f>
        <v>1</v>
      </c>
      <c r="M73" s="132" t="b">
        <f>'Таблица для заполнения'!$BS12&gt;='Таблица для заполнения'!$BT12+'Таблица для заполнения'!$BU12</f>
        <v>1</v>
      </c>
      <c r="N73" s="132" t="b">
        <f>'Таблица для заполнения'!$BS13&gt;='Таблица для заполнения'!$BT13+'Таблица для заполнения'!$BU13</f>
        <v>1</v>
      </c>
      <c r="O73" s="132" t="b">
        <f>'Таблица для заполнения'!$BS14&gt;='Таблица для заполнения'!$BT14+'Таблица для заполнения'!$BU14</f>
        <v>1</v>
      </c>
      <c r="P73" s="132" t="b">
        <f>'Таблица для заполнения'!$BS15&gt;='Таблица для заполнения'!$BT15+'Таблица для заполнения'!$BU15</f>
        <v>1</v>
      </c>
      <c r="Q73" s="132" t="b">
        <f>'Таблица для заполнения'!$BS16&gt;='Таблица для заполнения'!$BT16+'Таблица для заполнения'!$BU16</f>
        <v>1</v>
      </c>
      <c r="R73" s="132" t="b">
        <f>'Таблица для заполнения'!$BS17&gt;='Таблица для заполнения'!$BT17+'Таблица для заполнения'!$BU17</f>
        <v>1</v>
      </c>
      <c r="S73" s="132" t="b">
        <f>'Таблица для заполнения'!$BS18&gt;='Таблица для заполнения'!$BT18+'Таблица для заполнения'!$BU18</f>
        <v>1</v>
      </c>
      <c r="T73" s="132" t="b">
        <f>'Таблица для заполнения'!$BS19&gt;='Таблица для заполнения'!$BT19+'Таблица для заполнения'!$BU19</f>
        <v>1</v>
      </c>
      <c r="U73" s="132" t="b">
        <f>'Таблица для заполнения'!$BS20&gt;='Таблица для заполнения'!$BT20+'Таблица для заполнения'!$BU20</f>
        <v>1</v>
      </c>
      <c r="V73" s="132" t="b">
        <f>'Таблица для заполнения'!$BS21&gt;='Таблица для заполнения'!$BT21+'Таблица для заполнения'!$BU21</f>
        <v>1</v>
      </c>
      <c r="W73" s="132" t="b">
        <f>'Таблица для заполнения'!$BS22&gt;='Таблица для заполнения'!$BT22+'Таблица для заполнения'!$BU22</f>
        <v>1</v>
      </c>
      <c r="X73" s="132" t="b">
        <f>'Таблица для заполнения'!$BS23&gt;='Таблица для заполнения'!$BT23+'Таблица для заполнения'!$BU23</f>
        <v>1</v>
      </c>
      <c r="Y73" s="132" t="b">
        <f>'Таблица для заполнения'!$BS24&gt;='Таблица для заполнения'!$BT24+'Таблица для заполнения'!$BU24</f>
        <v>1</v>
      </c>
      <c r="Z73" s="132" t="b">
        <f>'Таблица для заполнения'!$BS25&gt;='Таблица для заполнения'!$BT25+'Таблица для заполнения'!$BU25</f>
        <v>1</v>
      </c>
      <c r="AA73" s="132" t="b">
        <f>'Таблица для заполнения'!$BS26&gt;='Таблица для заполнения'!$BT26+'Таблица для заполнения'!$BU26</f>
        <v>1</v>
      </c>
      <c r="AB73" s="132" t="b">
        <f>'Таблица для заполнения'!$BS27&gt;='Таблица для заполнения'!$BT27+'Таблица для заполнения'!$BU27</f>
        <v>1</v>
      </c>
      <c r="AC73" s="132" t="b">
        <f>'Таблица для заполнения'!$BS28&gt;='Таблица для заполнения'!$BT28+'Таблица для заполнения'!$BU28</f>
        <v>1</v>
      </c>
      <c r="AD73" s="132" t="b">
        <f>'Таблица для заполнения'!$BS29&gt;='Таблица для заполнения'!$BT29+'Таблица для заполнения'!$BU29</f>
        <v>1</v>
      </c>
      <c r="AE73" s="132" t="b">
        <f>'Таблица для заполнения'!$BS30&gt;='Таблица для заполнения'!$BT30+'Таблица для заполнения'!$BU30</f>
        <v>1</v>
      </c>
      <c r="AF73" s="132" t="b">
        <f>'Таблица для заполнения'!$BS31&gt;='Таблица для заполнения'!$BT31+'Таблица для заполнения'!$BU31</f>
        <v>1</v>
      </c>
      <c r="AG73" s="132" t="b">
        <f>'Таблица для заполнения'!$BS32&gt;='Таблица для заполнения'!$BT32+'Таблица для заполнения'!$BU32</f>
        <v>1</v>
      </c>
      <c r="AH73" s="132" t="b">
        <f>'Таблица для заполнения'!$BS33&gt;='Таблица для заполнения'!$BT33+'Таблица для заполнения'!$BU33</f>
        <v>1</v>
      </c>
      <c r="AI73" s="132" t="b">
        <f>'Таблица для заполнения'!$BS34&gt;='Таблица для заполнения'!$BT34+'Таблица для заполнения'!$BU34</f>
        <v>1</v>
      </c>
      <c r="AJ73" s="132" t="b">
        <f>'Таблица для заполнения'!$BS35&gt;='Таблица для заполнения'!$BT35+'Таблица для заполнения'!$BU35</f>
        <v>1</v>
      </c>
      <c r="AK73" s="132" t="b">
        <f>'Таблица для заполнения'!$BS36&gt;='Таблица для заполнения'!$BT36+'Таблица для заполнения'!$BU36</f>
        <v>1</v>
      </c>
      <c r="AL73" s="132" t="b">
        <f>'Таблица для заполнения'!$BS37&gt;='Таблица для заполнения'!$BT37+'Таблица для заполнения'!$BU37</f>
        <v>1</v>
      </c>
      <c r="AM73" s="132" t="b">
        <f>'Таблица для заполнения'!$BS38&gt;='Таблица для заполнения'!$BT38+'Таблица для заполнения'!$BU38</f>
        <v>1</v>
      </c>
      <c r="AN73" s="132" t="b">
        <f>'Таблица для заполнения'!$BS39&gt;='Таблица для заполнения'!$BT39+'Таблица для заполнения'!$BU39</f>
        <v>1</v>
      </c>
      <c r="AO73" s="132" t="b">
        <f>'Таблица для заполнения'!$BS40&gt;='Таблица для заполнения'!$BT40+'Таблица для заполнения'!$BU40</f>
        <v>1</v>
      </c>
      <c r="AP73" s="132" t="b">
        <f>'Таблица для заполнения'!$BS41&gt;='Таблица для заполнения'!$BT41+'Таблица для заполнения'!$BU41</f>
        <v>1</v>
      </c>
    </row>
    <row r="74" spans="1:42">
      <c r="A74" s="114">
        <v>3</v>
      </c>
      <c r="B74" s="114">
        <v>8</v>
      </c>
      <c r="C74" s="114" t="s">
        <v>364</v>
      </c>
      <c r="D74" s="114">
        <v>3</v>
      </c>
      <c r="E74" s="114">
        <v>11</v>
      </c>
      <c r="F74" s="132" t="b">
        <f>OR('Таблица для заполнения'!$BS5&gt;'Таблица для заполнения'!$BV5,AND('Таблица для заполнения'!$BS5='Таблица для заполнения'!$BV5,'Таблица для заполнения'!$BT5='Таблица для заполнения'!$BW5,'Таблица для заполнения'!$BU5='Таблица для заполнения'!$BX5))</f>
        <v>1</v>
      </c>
      <c r="G74" s="132" t="b">
        <f>OR('Таблица для заполнения'!$BS6&gt;'Таблица для заполнения'!$BV6,AND('Таблица для заполнения'!$BS6='Таблица для заполнения'!$BV6,'Таблица для заполнения'!$BT6='Таблица для заполнения'!$BW6,'Таблица для заполнения'!$BU6='Таблица для заполнения'!$BX6))</f>
        <v>1</v>
      </c>
      <c r="H74" s="132" t="b">
        <f>OR('Таблица для заполнения'!$BS7&gt;'Таблица для заполнения'!$BV7,AND('Таблица для заполнения'!$BS7='Таблица для заполнения'!$BV7,'Таблица для заполнения'!$BT7='Таблица для заполнения'!$BW7,'Таблица для заполнения'!$BU7='Таблица для заполнения'!$BX7))</f>
        <v>1</v>
      </c>
      <c r="I74" s="132" t="b">
        <f>OR('Таблица для заполнения'!$BS8&gt;'Таблица для заполнения'!$BV8,AND('Таблица для заполнения'!$BS8='Таблица для заполнения'!$BV8,'Таблица для заполнения'!$BT8='Таблица для заполнения'!$BW8,'Таблица для заполнения'!$BU8='Таблица для заполнения'!$BX8))</f>
        <v>1</v>
      </c>
      <c r="J74" s="132" t="b">
        <f>OR('Таблица для заполнения'!$BS9&gt;'Таблица для заполнения'!$BV9,AND('Таблица для заполнения'!$BS9='Таблица для заполнения'!$BV9,'Таблица для заполнения'!$BT9='Таблица для заполнения'!$BW9,'Таблица для заполнения'!$BU9='Таблица для заполнения'!$BX9))</f>
        <v>1</v>
      </c>
      <c r="K74" s="132" t="b">
        <f>OR('Таблица для заполнения'!$BS10&gt;'Таблица для заполнения'!$BV10,AND('Таблица для заполнения'!$BS10='Таблица для заполнения'!$BV10,'Таблица для заполнения'!$BT10='Таблица для заполнения'!$BW10,'Таблица для заполнения'!$BU10='Таблица для заполнения'!$BX10))</f>
        <v>1</v>
      </c>
      <c r="L74" s="132" t="b">
        <f>OR('Таблица для заполнения'!$BS11&gt;'Таблица для заполнения'!$BV11,AND('Таблица для заполнения'!$BS11='Таблица для заполнения'!$BV11,'Таблица для заполнения'!$BT11='Таблица для заполнения'!$BW11,'Таблица для заполнения'!$BU11='Таблица для заполнения'!$BX11))</f>
        <v>1</v>
      </c>
      <c r="M74" s="132" t="b">
        <f>OR('Таблица для заполнения'!$BS12&gt;'Таблица для заполнения'!$BV12,AND('Таблица для заполнения'!$BS12='Таблица для заполнения'!$BV12,'Таблица для заполнения'!$BT12='Таблица для заполнения'!$BW12,'Таблица для заполнения'!$BU12='Таблица для заполнения'!$BX12))</f>
        <v>1</v>
      </c>
      <c r="N74" s="132" t="b">
        <f>OR('Таблица для заполнения'!$BS13&gt;'Таблица для заполнения'!$BV13,AND('Таблица для заполнения'!$BS13='Таблица для заполнения'!$BV13,'Таблица для заполнения'!$BT13='Таблица для заполнения'!$BW13,'Таблица для заполнения'!$BU13='Таблица для заполнения'!$BX13))</f>
        <v>1</v>
      </c>
      <c r="O74" s="132" t="b">
        <f>OR('Таблица для заполнения'!$BS14&gt;'Таблица для заполнения'!$BV14,AND('Таблица для заполнения'!$BS14='Таблица для заполнения'!$BV14,'Таблица для заполнения'!$BT14='Таблица для заполнения'!$BW14,'Таблица для заполнения'!$BU14='Таблица для заполнения'!$BX14))</f>
        <v>1</v>
      </c>
      <c r="P74" s="132" t="b">
        <f>OR('Таблица для заполнения'!$BS15&gt;'Таблица для заполнения'!$BV15,AND('Таблица для заполнения'!$BS15='Таблица для заполнения'!$BV15,'Таблица для заполнения'!$BT15='Таблица для заполнения'!$BW15,'Таблица для заполнения'!$BU15='Таблица для заполнения'!$BX15))</f>
        <v>1</v>
      </c>
      <c r="Q74" s="132" t="b">
        <f>OR('Таблица для заполнения'!$BS16&gt;'Таблица для заполнения'!$BV16,AND('Таблица для заполнения'!$BS16='Таблица для заполнения'!$BV16,'Таблица для заполнения'!$BT16='Таблица для заполнения'!$BW16,'Таблица для заполнения'!$BU16='Таблица для заполнения'!$BX16))</f>
        <v>1</v>
      </c>
      <c r="R74" s="132" t="b">
        <f>OR('Таблица для заполнения'!$BS17&gt;'Таблица для заполнения'!$BV17,AND('Таблица для заполнения'!$BS17='Таблица для заполнения'!$BV17,'Таблица для заполнения'!$BT17='Таблица для заполнения'!$BW17,'Таблица для заполнения'!$BU17='Таблица для заполнения'!$BX17))</f>
        <v>1</v>
      </c>
      <c r="S74" s="132" t="b">
        <f>OR('Таблица для заполнения'!$BS18&gt;'Таблица для заполнения'!$BV18,AND('Таблица для заполнения'!$BS18='Таблица для заполнения'!$BV18,'Таблица для заполнения'!$BT18='Таблица для заполнения'!$BW18,'Таблица для заполнения'!$BU18='Таблица для заполнения'!$BX18))</f>
        <v>1</v>
      </c>
      <c r="T74" s="132" t="b">
        <f>OR('Таблица для заполнения'!$BS19&gt;'Таблица для заполнения'!$BV19,AND('Таблица для заполнения'!$BS19='Таблица для заполнения'!$BV19,'Таблица для заполнения'!$BT19='Таблица для заполнения'!$BW19,'Таблица для заполнения'!$BU19='Таблица для заполнения'!$BX19))</f>
        <v>1</v>
      </c>
      <c r="U74" s="132" t="b">
        <f>OR('Таблица для заполнения'!$BS20&gt;'Таблица для заполнения'!$BV20,AND('Таблица для заполнения'!$BS20='Таблица для заполнения'!$BV20,'Таблица для заполнения'!$BT20='Таблица для заполнения'!$BW20,'Таблица для заполнения'!$BU20='Таблица для заполнения'!$BX20))</f>
        <v>1</v>
      </c>
      <c r="V74" s="132" t="b">
        <f>OR('Таблица для заполнения'!$BS21&gt;'Таблица для заполнения'!$BV21,AND('Таблица для заполнения'!$BS21='Таблица для заполнения'!$BV21,'Таблица для заполнения'!$BT21='Таблица для заполнения'!$BW21,'Таблица для заполнения'!$BU21='Таблица для заполнения'!$BX21))</f>
        <v>1</v>
      </c>
      <c r="W74" s="132" t="b">
        <f>OR('Таблица для заполнения'!$BS22&gt;'Таблица для заполнения'!$BV22,AND('Таблица для заполнения'!$BS22='Таблица для заполнения'!$BV22,'Таблица для заполнения'!$BT22='Таблица для заполнения'!$BW22,'Таблица для заполнения'!$BU22='Таблица для заполнения'!$BX22))</f>
        <v>1</v>
      </c>
      <c r="X74" s="132" t="b">
        <f>OR('Таблица для заполнения'!$BS23&gt;'Таблица для заполнения'!$BV23,AND('Таблица для заполнения'!$BS23='Таблица для заполнения'!$BV23,'Таблица для заполнения'!$BT23='Таблица для заполнения'!$BW23,'Таблица для заполнения'!$BU23='Таблица для заполнения'!$BX23))</f>
        <v>1</v>
      </c>
      <c r="Y74" s="132" t="b">
        <f>OR('Таблица для заполнения'!$BS24&gt;'Таблица для заполнения'!$BV24,AND('Таблица для заполнения'!$BS24='Таблица для заполнения'!$BV24,'Таблица для заполнения'!$BT24='Таблица для заполнения'!$BW24,'Таблица для заполнения'!$BU24='Таблица для заполнения'!$BX24))</f>
        <v>1</v>
      </c>
      <c r="Z74" s="132" t="b">
        <f>OR('Таблица для заполнения'!$BS25&gt;'Таблица для заполнения'!$BV25,AND('Таблица для заполнения'!$BS25='Таблица для заполнения'!$BV25,'Таблица для заполнения'!$BT25='Таблица для заполнения'!$BW25,'Таблица для заполнения'!$BU25='Таблица для заполнения'!$BX25))</f>
        <v>1</v>
      </c>
      <c r="AA74" s="132" t="b">
        <f>OR('Таблица для заполнения'!$BS26&gt;'Таблица для заполнения'!$BV26,AND('Таблица для заполнения'!$BS26='Таблица для заполнения'!$BV26,'Таблица для заполнения'!$BT26='Таблица для заполнения'!$BW26,'Таблица для заполнения'!$BU26='Таблица для заполнения'!$BX26))</f>
        <v>1</v>
      </c>
      <c r="AB74" s="132" t="b">
        <f>OR('Таблица для заполнения'!$BS27&gt;'Таблица для заполнения'!$BV27,AND('Таблица для заполнения'!$BS27='Таблица для заполнения'!$BV27,'Таблица для заполнения'!$BT27='Таблица для заполнения'!$BW27,'Таблица для заполнения'!$BU27='Таблица для заполнения'!$BX27))</f>
        <v>1</v>
      </c>
      <c r="AC74" s="132" t="b">
        <f>OR('Таблица для заполнения'!$BS28&gt;'Таблица для заполнения'!$BV28,AND('Таблица для заполнения'!$BS28='Таблица для заполнения'!$BV28,'Таблица для заполнения'!$BT28='Таблица для заполнения'!$BW28,'Таблица для заполнения'!$BU28='Таблица для заполнения'!$BX28))</f>
        <v>1</v>
      </c>
      <c r="AD74" s="132" t="b">
        <f>OR('Таблица для заполнения'!$BS29&gt;'Таблица для заполнения'!$BV29,AND('Таблица для заполнения'!$BS29='Таблица для заполнения'!$BV29,'Таблица для заполнения'!$BT29='Таблица для заполнения'!$BW29,'Таблица для заполнения'!$BU29='Таблица для заполнения'!$BX29))</f>
        <v>1</v>
      </c>
      <c r="AE74" s="132" t="b">
        <f>OR('Таблица для заполнения'!$BS30&gt;'Таблица для заполнения'!$BV30,AND('Таблица для заполнения'!$BS30='Таблица для заполнения'!$BV30,'Таблица для заполнения'!$BT30='Таблица для заполнения'!$BW30,'Таблица для заполнения'!$BU30='Таблица для заполнения'!$BX30))</f>
        <v>1</v>
      </c>
      <c r="AF74" s="132" t="b">
        <f>OR('Таблица для заполнения'!$BS31&gt;'Таблица для заполнения'!$BV31,AND('Таблица для заполнения'!$BS31='Таблица для заполнения'!$BV31,'Таблица для заполнения'!$BT31='Таблица для заполнения'!$BW31,'Таблица для заполнения'!$BU31='Таблица для заполнения'!$BX31))</f>
        <v>1</v>
      </c>
      <c r="AG74" s="132" t="b">
        <f>OR('Таблица для заполнения'!$BS32&gt;'Таблица для заполнения'!$BV32,AND('Таблица для заполнения'!$BS32='Таблица для заполнения'!$BV32,'Таблица для заполнения'!$BT32='Таблица для заполнения'!$BW32,'Таблица для заполнения'!$BU32='Таблица для заполнения'!$BX32))</f>
        <v>1</v>
      </c>
      <c r="AH74" s="132" t="b">
        <f>OR('Таблица для заполнения'!$BS33&gt;'Таблица для заполнения'!$BV33,AND('Таблица для заполнения'!$BS33='Таблица для заполнения'!$BV33,'Таблица для заполнения'!$BT33='Таблица для заполнения'!$BW33,'Таблица для заполнения'!$BU33='Таблица для заполнения'!$BX33))</f>
        <v>1</v>
      </c>
      <c r="AI74" s="132" t="b">
        <f>OR('Таблица для заполнения'!$BS34&gt;'Таблица для заполнения'!$BV34,AND('Таблица для заполнения'!$BS34='Таблица для заполнения'!$BV34,'Таблица для заполнения'!$BT34='Таблица для заполнения'!$BW34,'Таблица для заполнения'!$BU34='Таблица для заполнения'!$BX34))</f>
        <v>1</v>
      </c>
      <c r="AJ74" s="132" t="b">
        <f>OR('Таблица для заполнения'!$BS35&gt;'Таблица для заполнения'!$BV35,AND('Таблица для заполнения'!$BS35='Таблица для заполнения'!$BV35,'Таблица для заполнения'!$BT35='Таблица для заполнения'!$BW35,'Таблица для заполнения'!$BU35='Таблица для заполнения'!$BX35))</f>
        <v>1</v>
      </c>
      <c r="AK74" s="132" t="b">
        <f>OR('Таблица для заполнения'!$BS36&gt;'Таблица для заполнения'!$BV36,AND('Таблица для заполнения'!$BS36='Таблица для заполнения'!$BV36,'Таблица для заполнения'!$BT36='Таблица для заполнения'!$BW36,'Таблица для заполнения'!$BU36='Таблица для заполнения'!$BX36))</f>
        <v>1</v>
      </c>
      <c r="AL74" s="132" t="b">
        <f>OR('Таблица для заполнения'!$BS37&gt;'Таблица для заполнения'!$BV37,AND('Таблица для заполнения'!$BS37='Таблица для заполнения'!$BV37,'Таблица для заполнения'!$BT37='Таблица для заполнения'!$BW37,'Таблица для заполнения'!$BU37='Таблица для заполнения'!$BX37))</f>
        <v>1</v>
      </c>
      <c r="AM74" s="132" t="b">
        <f>OR('Таблица для заполнения'!$BS38&gt;'Таблица для заполнения'!$BV38,AND('Таблица для заполнения'!$BS38='Таблица для заполнения'!$BV38,'Таблица для заполнения'!$BT38='Таблица для заполнения'!$BW38,'Таблица для заполнения'!$BU38='Таблица для заполнения'!$BX38))</f>
        <v>1</v>
      </c>
      <c r="AN74" s="132" t="b">
        <f>OR('Таблица для заполнения'!$BS39&gt;'Таблица для заполнения'!$BV39,AND('Таблица для заполнения'!$BS39='Таблица для заполнения'!$BV39,'Таблица для заполнения'!$BT39='Таблица для заполнения'!$BW39,'Таблица для заполнения'!$BU39='Таблица для заполнения'!$BX39))</f>
        <v>1</v>
      </c>
      <c r="AO74" s="132" t="b">
        <f>OR('Таблица для заполнения'!$BS40&gt;'Таблица для заполнения'!$BV40,AND('Таблица для заполнения'!$BS40='Таблица для заполнения'!$BV40,'Таблица для заполнения'!$BT40='Таблица для заполнения'!$BW40,'Таблица для заполнения'!$BU40='Таблица для заполнения'!$BX40))</f>
        <v>1</v>
      </c>
      <c r="AP74" s="132" t="b">
        <f>OR('Таблица для заполнения'!$BS41&gt;'Таблица для заполнения'!$BV41,AND('Таблица для заполнения'!$BS41='Таблица для заполнения'!$BV41,'Таблица для заполнения'!$BT41='Таблица для заполнения'!$BW41,'Таблица для заполнения'!$BU41='Таблица для заполнения'!$BX41))</f>
        <v>1</v>
      </c>
    </row>
    <row r="75" spans="1:42">
      <c r="A75" s="114">
        <v>3</v>
      </c>
      <c r="B75" s="114">
        <v>9</v>
      </c>
      <c r="C75" s="114" t="s">
        <v>364</v>
      </c>
      <c r="D75" s="114">
        <v>3</v>
      </c>
      <c r="E75" s="114">
        <v>12</v>
      </c>
      <c r="F75" s="132" t="b">
        <f>'Таблица для заполнения'!$BT5&gt;='Таблица для заполнения'!$BW5</f>
        <v>1</v>
      </c>
      <c r="G75" s="132" t="b">
        <f>'Таблица для заполнения'!$BT6&gt;='Таблица для заполнения'!$BW6</f>
        <v>1</v>
      </c>
      <c r="H75" s="132" t="b">
        <f>'Таблица для заполнения'!$BT7&gt;='Таблица для заполнения'!$BW7</f>
        <v>1</v>
      </c>
      <c r="I75" s="132" t="b">
        <f>'Таблица для заполнения'!$BT8&gt;='Таблица для заполнения'!$BW8</f>
        <v>1</v>
      </c>
      <c r="J75" s="132" t="b">
        <f>'Таблица для заполнения'!$BT9&gt;='Таблица для заполнения'!$BW9</f>
        <v>1</v>
      </c>
      <c r="K75" s="132" t="b">
        <f>'Таблица для заполнения'!$BT10&gt;='Таблица для заполнения'!$BW10</f>
        <v>1</v>
      </c>
      <c r="L75" s="132" t="b">
        <f>'Таблица для заполнения'!$BT11&gt;='Таблица для заполнения'!$BW11</f>
        <v>1</v>
      </c>
      <c r="M75" s="132" t="b">
        <f>'Таблица для заполнения'!$BT12&gt;='Таблица для заполнения'!$BW12</f>
        <v>1</v>
      </c>
      <c r="N75" s="132" t="b">
        <f>'Таблица для заполнения'!$BT13&gt;='Таблица для заполнения'!$BW13</f>
        <v>1</v>
      </c>
      <c r="O75" s="132" t="b">
        <f>'Таблица для заполнения'!$BT14&gt;='Таблица для заполнения'!$BW14</f>
        <v>1</v>
      </c>
      <c r="P75" s="132" t="b">
        <f>'Таблица для заполнения'!$BT15&gt;='Таблица для заполнения'!$BW15</f>
        <v>1</v>
      </c>
      <c r="Q75" s="132" t="b">
        <f>'Таблица для заполнения'!$BT16&gt;='Таблица для заполнения'!$BW16</f>
        <v>1</v>
      </c>
      <c r="R75" s="132" t="b">
        <f>'Таблица для заполнения'!$BT17&gt;='Таблица для заполнения'!$BW17</f>
        <v>1</v>
      </c>
      <c r="S75" s="132" t="b">
        <f>'Таблица для заполнения'!$BT18&gt;='Таблица для заполнения'!$BW18</f>
        <v>1</v>
      </c>
      <c r="T75" s="132" t="b">
        <f>'Таблица для заполнения'!$BT19&gt;='Таблица для заполнения'!$BW19</f>
        <v>1</v>
      </c>
      <c r="U75" s="132" t="b">
        <f>'Таблица для заполнения'!$BT20&gt;='Таблица для заполнения'!$BW20</f>
        <v>1</v>
      </c>
      <c r="V75" s="132" t="b">
        <f>'Таблица для заполнения'!$BT21&gt;='Таблица для заполнения'!$BW21</f>
        <v>1</v>
      </c>
      <c r="W75" s="132" t="b">
        <f>'Таблица для заполнения'!$BT22&gt;='Таблица для заполнения'!$BW22</f>
        <v>1</v>
      </c>
      <c r="X75" s="132" t="b">
        <f>'Таблица для заполнения'!$BT23&gt;='Таблица для заполнения'!$BW23</f>
        <v>1</v>
      </c>
      <c r="Y75" s="132" t="b">
        <f>'Таблица для заполнения'!$BT24&gt;='Таблица для заполнения'!$BW24</f>
        <v>1</v>
      </c>
      <c r="Z75" s="132" t="b">
        <f>'Таблица для заполнения'!$BT25&gt;='Таблица для заполнения'!$BW25</f>
        <v>1</v>
      </c>
      <c r="AA75" s="132" t="b">
        <f>'Таблица для заполнения'!$BT26&gt;='Таблица для заполнения'!$BW26</f>
        <v>1</v>
      </c>
      <c r="AB75" s="132" t="b">
        <f>'Таблица для заполнения'!$BT27&gt;='Таблица для заполнения'!$BW27</f>
        <v>1</v>
      </c>
      <c r="AC75" s="132" t="b">
        <f>'Таблица для заполнения'!$BT28&gt;='Таблица для заполнения'!$BW28</f>
        <v>1</v>
      </c>
      <c r="AD75" s="132" t="b">
        <f>'Таблица для заполнения'!$BT29&gt;='Таблица для заполнения'!$BW29</f>
        <v>1</v>
      </c>
      <c r="AE75" s="132" t="b">
        <f>'Таблица для заполнения'!$BT30&gt;='Таблица для заполнения'!$BW30</f>
        <v>1</v>
      </c>
      <c r="AF75" s="132" t="b">
        <f>'Таблица для заполнения'!$BT31&gt;='Таблица для заполнения'!$BW31</f>
        <v>1</v>
      </c>
      <c r="AG75" s="132" t="b">
        <f>'Таблица для заполнения'!$BT32&gt;='Таблица для заполнения'!$BW32</f>
        <v>1</v>
      </c>
      <c r="AH75" s="132" t="b">
        <f>'Таблица для заполнения'!$BT33&gt;='Таблица для заполнения'!$BW33</f>
        <v>1</v>
      </c>
      <c r="AI75" s="132" t="b">
        <f>'Таблица для заполнения'!$BT34&gt;='Таблица для заполнения'!$BW34</f>
        <v>1</v>
      </c>
      <c r="AJ75" s="132" t="b">
        <f>'Таблица для заполнения'!$BT35&gt;='Таблица для заполнения'!$BW35</f>
        <v>1</v>
      </c>
      <c r="AK75" s="132" t="b">
        <f>'Таблица для заполнения'!$BT36&gt;='Таблица для заполнения'!$BW36</f>
        <v>1</v>
      </c>
      <c r="AL75" s="132" t="b">
        <f>'Таблица для заполнения'!$BT37&gt;='Таблица для заполнения'!$BW37</f>
        <v>1</v>
      </c>
      <c r="AM75" s="132" t="b">
        <f>'Таблица для заполнения'!$BT38&gt;='Таблица для заполнения'!$BW38</f>
        <v>1</v>
      </c>
      <c r="AN75" s="132" t="b">
        <f>'Таблица для заполнения'!$BT39&gt;='Таблица для заполнения'!$BW39</f>
        <v>1</v>
      </c>
      <c r="AO75" s="132" t="b">
        <f>'Таблица для заполнения'!$BT40&gt;='Таблица для заполнения'!$BW40</f>
        <v>1</v>
      </c>
      <c r="AP75" s="132" t="b">
        <f>'Таблица для заполнения'!$BT41&gt;='Таблица для заполнения'!$BW41</f>
        <v>1</v>
      </c>
    </row>
    <row r="76" spans="1:42" s="108" customFormat="1">
      <c r="A76" s="114">
        <v>3</v>
      </c>
      <c r="B76" s="114">
        <v>10</v>
      </c>
      <c r="C76" s="114" t="s">
        <v>364</v>
      </c>
      <c r="D76" s="114">
        <v>3</v>
      </c>
      <c r="E76" s="114">
        <v>13</v>
      </c>
      <c r="F76" s="132" t="b">
        <f>'Таблица для заполнения'!$BU5&gt;='Таблица для заполнения'!$BX5</f>
        <v>1</v>
      </c>
      <c r="G76" s="132" t="b">
        <f>'Таблица для заполнения'!$BU6&gt;='Таблица для заполнения'!$BX6</f>
        <v>1</v>
      </c>
      <c r="H76" s="132" t="b">
        <f>'Таблица для заполнения'!$BU7&gt;='Таблица для заполнения'!$BX7</f>
        <v>1</v>
      </c>
      <c r="I76" s="132" t="b">
        <f>'Таблица для заполнения'!$BU8&gt;='Таблица для заполнения'!$BX8</f>
        <v>1</v>
      </c>
      <c r="J76" s="132" t="b">
        <f>'Таблица для заполнения'!$BU9&gt;='Таблица для заполнения'!$BX9</f>
        <v>1</v>
      </c>
      <c r="K76" s="132" t="b">
        <f>'Таблица для заполнения'!$BU10&gt;='Таблица для заполнения'!$BX10</f>
        <v>1</v>
      </c>
      <c r="L76" s="132" t="b">
        <f>'Таблица для заполнения'!$BU11&gt;='Таблица для заполнения'!$BX11</f>
        <v>1</v>
      </c>
      <c r="M76" s="132" t="b">
        <f>'Таблица для заполнения'!$BU12&gt;='Таблица для заполнения'!$BX12</f>
        <v>1</v>
      </c>
      <c r="N76" s="132" t="b">
        <f>'Таблица для заполнения'!$BU13&gt;='Таблица для заполнения'!$BX13</f>
        <v>1</v>
      </c>
      <c r="O76" s="132" t="b">
        <f>'Таблица для заполнения'!$BU14&gt;='Таблица для заполнения'!$BX14</f>
        <v>1</v>
      </c>
      <c r="P76" s="132" t="b">
        <f>'Таблица для заполнения'!$BU15&gt;='Таблица для заполнения'!$BX15</f>
        <v>1</v>
      </c>
      <c r="Q76" s="132" t="b">
        <f>'Таблица для заполнения'!$BU16&gt;='Таблица для заполнения'!$BX16</f>
        <v>1</v>
      </c>
      <c r="R76" s="132" t="b">
        <f>'Таблица для заполнения'!$BU17&gt;='Таблица для заполнения'!$BX17</f>
        <v>1</v>
      </c>
      <c r="S76" s="132" t="b">
        <f>'Таблица для заполнения'!$BU18&gt;='Таблица для заполнения'!$BX18</f>
        <v>1</v>
      </c>
      <c r="T76" s="132" t="b">
        <f>'Таблица для заполнения'!$BU19&gt;='Таблица для заполнения'!$BX19</f>
        <v>1</v>
      </c>
      <c r="U76" s="132" t="b">
        <f>'Таблица для заполнения'!$BU20&gt;='Таблица для заполнения'!$BX20</f>
        <v>1</v>
      </c>
      <c r="V76" s="132" t="b">
        <f>'Таблица для заполнения'!$BU21&gt;='Таблица для заполнения'!$BX21</f>
        <v>1</v>
      </c>
      <c r="W76" s="132" t="b">
        <f>'Таблица для заполнения'!$BU22&gt;='Таблица для заполнения'!$BX22</f>
        <v>1</v>
      </c>
      <c r="X76" s="132" t="b">
        <f>'Таблица для заполнения'!$BU23&gt;='Таблица для заполнения'!$BX23</f>
        <v>1</v>
      </c>
      <c r="Y76" s="132" t="b">
        <f>'Таблица для заполнения'!$BU24&gt;='Таблица для заполнения'!$BX24</f>
        <v>1</v>
      </c>
      <c r="Z76" s="132" t="b">
        <f>'Таблица для заполнения'!$BU25&gt;='Таблица для заполнения'!$BX25</f>
        <v>1</v>
      </c>
      <c r="AA76" s="132" t="b">
        <f>'Таблица для заполнения'!$BU26&gt;='Таблица для заполнения'!$BX26</f>
        <v>1</v>
      </c>
      <c r="AB76" s="132" t="b">
        <f>'Таблица для заполнения'!$BU27&gt;='Таблица для заполнения'!$BX27</f>
        <v>1</v>
      </c>
      <c r="AC76" s="132" t="b">
        <f>'Таблица для заполнения'!$BU28&gt;='Таблица для заполнения'!$BX28</f>
        <v>1</v>
      </c>
      <c r="AD76" s="132" t="b">
        <f>'Таблица для заполнения'!$BU29&gt;='Таблица для заполнения'!$BX29</f>
        <v>1</v>
      </c>
      <c r="AE76" s="132" t="b">
        <f>'Таблица для заполнения'!$BU30&gt;='Таблица для заполнения'!$BX30</f>
        <v>1</v>
      </c>
      <c r="AF76" s="132" t="b">
        <f>'Таблица для заполнения'!$BU31&gt;='Таблица для заполнения'!$BX31</f>
        <v>1</v>
      </c>
      <c r="AG76" s="132" t="b">
        <f>'Таблица для заполнения'!$BU32&gt;='Таблица для заполнения'!$BX32</f>
        <v>1</v>
      </c>
      <c r="AH76" s="132" t="b">
        <f>'Таблица для заполнения'!$BU33&gt;='Таблица для заполнения'!$BX33</f>
        <v>1</v>
      </c>
      <c r="AI76" s="132" t="b">
        <f>'Таблица для заполнения'!$BU34&gt;='Таблица для заполнения'!$BX34</f>
        <v>1</v>
      </c>
      <c r="AJ76" s="132" t="b">
        <f>'Таблица для заполнения'!$BU35&gt;='Таблица для заполнения'!$BX35</f>
        <v>1</v>
      </c>
      <c r="AK76" s="132" t="b">
        <f>'Таблица для заполнения'!$BU36&gt;='Таблица для заполнения'!$BX36</f>
        <v>1</v>
      </c>
      <c r="AL76" s="132" t="b">
        <f>'Таблица для заполнения'!$BU37&gt;='Таблица для заполнения'!$BX37</f>
        <v>1</v>
      </c>
      <c r="AM76" s="132" t="b">
        <f>'Таблица для заполнения'!$BU38&gt;='Таблица для заполнения'!$BX38</f>
        <v>1</v>
      </c>
      <c r="AN76" s="132" t="b">
        <f>'Таблица для заполнения'!$BU39&gt;='Таблица для заполнения'!$BX39</f>
        <v>1</v>
      </c>
      <c r="AO76" s="132" t="b">
        <f>'Таблица для заполнения'!$BU40&gt;='Таблица для заполнения'!$BX40</f>
        <v>1</v>
      </c>
      <c r="AP76" s="132" t="b">
        <f>'Таблица для заполнения'!$BU41&gt;='Таблица для заполнения'!$BX41</f>
        <v>1</v>
      </c>
    </row>
    <row r="77" spans="1:42">
      <c r="A77" s="114">
        <v>3</v>
      </c>
      <c r="B77" s="114">
        <v>11</v>
      </c>
      <c r="C77" s="114" t="s">
        <v>364</v>
      </c>
      <c r="D77" s="114">
        <v>3</v>
      </c>
      <c r="E77" s="114" t="s">
        <v>367</v>
      </c>
      <c r="F77" s="132" t="b">
        <f>'Таблица для заполнения'!$BV5&gt;='Таблица для заполнения'!$BW5+'Таблица для заполнения'!$BX5</f>
        <v>1</v>
      </c>
      <c r="G77" s="132" t="b">
        <f>'Таблица для заполнения'!$BV6&gt;='Таблица для заполнения'!$BW6+'Таблица для заполнения'!$BX6</f>
        <v>1</v>
      </c>
      <c r="H77" s="132" t="b">
        <f>'Таблица для заполнения'!$BV7&gt;='Таблица для заполнения'!$BW7+'Таблица для заполнения'!$BX7</f>
        <v>1</v>
      </c>
      <c r="I77" s="132" t="b">
        <f>'Таблица для заполнения'!$BV8&gt;='Таблица для заполнения'!$BW8+'Таблица для заполнения'!$BX8</f>
        <v>1</v>
      </c>
      <c r="J77" s="132" t="b">
        <f>'Таблица для заполнения'!$BV9&gt;='Таблица для заполнения'!$BW9+'Таблица для заполнения'!$BX9</f>
        <v>1</v>
      </c>
      <c r="K77" s="132" t="b">
        <f>'Таблица для заполнения'!$BV10&gt;='Таблица для заполнения'!$BW10+'Таблица для заполнения'!$BX10</f>
        <v>1</v>
      </c>
      <c r="L77" s="132" t="b">
        <f>'Таблица для заполнения'!$BV11&gt;='Таблица для заполнения'!$BW11+'Таблица для заполнения'!$BX11</f>
        <v>1</v>
      </c>
      <c r="M77" s="132" t="b">
        <f>'Таблица для заполнения'!$BV12&gt;='Таблица для заполнения'!$BW12+'Таблица для заполнения'!$BX12</f>
        <v>1</v>
      </c>
      <c r="N77" s="132" t="b">
        <f>'Таблица для заполнения'!$BV13&gt;='Таблица для заполнения'!$BW13+'Таблица для заполнения'!$BX13</f>
        <v>1</v>
      </c>
      <c r="O77" s="132" t="b">
        <f>'Таблица для заполнения'!$BV14&gt;='Таблица для заполнения'!$BW14+'Таблица для заполнения'!$BX14</f>
        <v>1</v>
      </c>
      <c r="P77" s="132" t="b">
        <f>'Таблица для заполнения'!$BV15&gt;='Таблица для заполнения'!$BW15+'Таблица для заполнения'!$BX15</f>
        <v>1</v>
      </c>
      <c r="Q77" s="132" t="b">
        <f>'Таблица для заполнения'!$BV16&gt;='Таблица для заполнения'!$BW16+'Таблица для заполнения'!$BX16</f>
        <v>1</v>
      </c>
      <c r="R77" s="132" t="b">
        <f>'Таблица для заполнения'!$BV17&gt;='Таблица для заполнения'!$BW17+'Таблица для заполнения'!$BX17</f>
        <v>1</v>
      </c>
      <c r="S77" s="132" t="b">
        <f>'Таблица для заполнения'!$BV18&gt;='Таблица для заполнения'!$BW18+'Таблица для заполнения'!$BX18</f>
        <v>1</v>
      </c>
      <c r="T77" s="132" t="b">
        <f>'Таблица для заполнения'!$BV19&gt;='Таблица для заполнения'!$BW19+'Таблица для заполнения'!$BX19</f>
        <v>1</v>
      </c>
      <c r="U77" s="132" t="b">
        <f>'Таблица для заполнения'!$BV20&gt;='Таблица для заполнения'!$BW20+'Таблица для заполнения'!$BX20</f>
        <v>1</v>
      </c>
      <c r="V77" s="132" t="b">
        <f>'Таблица для заполнения'!$BV21&gt;='Таблица для заполнения'!$BW21+'Таблица для заполнения'!$BX21</f>
        <v>1</v>
      </c>
      <c r="W77" s="132" t="b">
        <f>'Таблица для заполнения'!$BV22&gt;='Таблица для заполнения'!$BW22+'Таблица для заполнения'!$BX22</f>
        <v>1</v>
      </c>
      <c r="X77" s="132" t="b">
        <f>'Таблица для заполнения'!$BV23&gt;='Таблица для заполнения'!$BW23+'Таблица для заполнения'!$BX23</f>
        <v>1</v>
      </c>
      <c r="Y77" s="132" t="b">
        <f>'Таблица для заполнения'!$BV24&gt;='Таблица для заполнения'!$BW24+'Таблица для заполнения'!$BX24</f>
        <v>1</v>
      </c>
      <c r="Z77" s="132" t="b">
        <f>'Таблица для заполнения'!$BV25&gt;='Таблица для заполнения'!$BW25+'Таблица для заполнения'!$BX25</f>
        <v>1</v>
      </c>
      <c r="AA77" s="132" t="b">
        <f>'Таблица для заполнения'!$BV26&gt;='Таблица для заполнения'!$BW26+'Таблица для заполнения'!$BX26</f>
        <v>1</v>
      </c>
      <c r="AB77" s="132" t="b">
        <f>'Таблица для заполнения'!$BV27&gt;='Таблица для заполнения'!$BW27+'Таблица для заполнения'!$BX27</f>
        <v>1</v>
      </c>
      <c r="AC77" s="132" t="b">
        <f>'Таблица для заполнения'!$BV28&gt;='Таблица для заполнения'!$BW28+'Таблица для заполнения'!$BX28</f>
        <v>1</v>
      </c>
      <c r="AD77" s="132" t="b">
        <f>'Таблица для заполнения'!$BV29&gt;='Таблица для заполнения'!$BW29+'Таблица для заполнения'!$BX29</f>
        <v>1</v>
      </c>
      <c r="AE77" s="132" t="b">
        <f>'Таблица для заполнения'!$BV30&gt;='Таблица для заполнения'!$BW30+'Таблица для заполнения'!$BX30</f>
        <v>1</v>
      </c>
      <c r="AF77" s="132" t="b">
        <f>'Таблица для заполнения'!$BV31&gt;='Таблица для заполнения'!$BW31+'Таблица для заполнения'!$BX31</f>
        <v>1</v>
      </c>
      <c r="AG77" s="132" t="b">
        <f>'Таблица для заполнения'!$BV32&gt;='Таблица для заполнения'!$BW32+'Таблица для заполнения'!$BX32</f>
        <v>1</v>
      </c>
      <c r="AH77" s="132" t="b">
        <f>'Таблица для заполнения'!$BV33&gt;='Таблица для заполнения'!$BW33+'Таблица для заполнения'!$BX33</f>
        <v>1</v>
      </c>
      <c r="AI77" s="132" t="b">
        <f>'Таблица для заполнения'!$BV34&gt;='Таблица для заполнения'!$BW34+'Таблица для заполнения'!$BX34</f>
        <v>1</v>
      </c>
      <c r="AJ77" s="132" t="b">
        <f>'Таблица для заполнения'!$BV35&gt;='Таблица для заполнения'!$BW35+'Таблица для заполнения'!$BX35</f>
        <v>1</v>
      </c>
      <c r="AK77" s="132" t="b">
        <f>'Таблица для заполнения'!$BV36&gt;='Таблица для заполнения'!$BW36+'Таблица для заполнения'!$BX36</f>
        <v>1</v>
      </c>
      <c r="AL77" s="132" t="b">
        <f>'Таблица для заполнения'!$BV37&gt;='Таблица для заполнения'!$BW37+'Таблица для заполнения'!$BX37</f>
        <v>1</v>
      </c>
      <c r="AM77" s="132" t="b">
        <f>'Таблица для заполнения'!$BV38&gt;='Таблица для заполнения'!$BW38+'Таблица для заполнения'!$BX38</f>
        <v>1</v>
      </c>
      <c r="AN77" s="132" t="b">
        <f>'Таблица для заполнения'!$BV39&gt;='Таблица для заполнения'!$BW39+'Таблица для заполнения'!$BX39</f>
        <v>1</v>
      </c>
      <c r="AO77" s="132" t="b">
        <f>'Таблица для заполнения'!$BV40&gt;='Таблица для заполнения'!$BW40+'Таблица для заполнения'!$BX40</f>
        <v>1</v>
      </c>
      <c r="AP77" s="132" t="b">
        <f>'Таблица для заполнения'!$BV41&gt;='Таблица для заполнения'!$BW41+'Таблица для заполнения'!$BX41</f>
        <v>1</v>
      </c>
    </row>
    <row r="78" spans="1:42">
      <c r="A78" s="114">
        <v>3</v>
      </c>
      <c r="B78" s="114">
        <v>11</v>
      </c>
      <c r="C78" s="114" t="s">
        <v>364</v>
      </c>
      <c r="D78" s="114">
        <v>3</v>
      </c>
      <c r="E78" s="114">
        <v>14</v>
      </c>
      <c r="F78" s="132" t="b">
        <f>'Таблица для заполнения'!$BV5&gt;='Таблица для заполнения'!$BY5</f>
        <v>1</v>
      </c>
      <c r="G78" s="132" t="b">
        <f>'Таблица для заполнения'!$BV6&gt;='Таблица для заполнения'!$BY6</f>
        <v>1</v>
      </c>
      <c r="H78" s="132" t="b">
        <f>'Таблица для заполнения'!$BV7&gt;='Таблица для заполнения'!$BY7</f>
        <v>1</v>
      </c>
      <c r="I78" s="132" t="b">
        <f>'Таблица для заполнения'!$BV8&gt;='Таблица для заполнения'!$BY8</f>
        <v>1</v>
      </c>
      <c r="J78" s="132" t="b">
        <f>'Таблица для заполнения'!$BV9&gt;='Таблица для заполнения'!$BY9</f>
        <v>1</v>
      </c>
      <c r="K78" s="132" t="b">
        <f>'Таблица для заполнения'!$BV10&gt;='Таблица для заполнения'!$BY10</f>
        <v>1</v>
      </c>
      <c r="L78" s="132" t="b">
        <f>'Таблица для заполнения'!$BV11&gt;='Таблица для заполнения'!$BY11</f>
        <v>1</v>
      </c>
      <c r="M78" s="132" t="b">
        <f>'Таблица для заполнения'!$BV12&gt;='Таблица для заполнения'!$BY12</f>
        <v>1</v>
      </c>
      <c r="N78" s="132" t="b">
        <f>'Таблица для заполнения'!$BV13&gt;='Таблица для заполнения'!$BY13</f>
        <v>1</v>
      </c>
      <c r="O78" s="132" t="b">
        <f>'Таблица для заполнения'!$BV14&gt;='Таблица для заполнения'!$BY14</f>
        <v>1</v>
      </c>
      <c r="P78" s="132" t="b">
        <f>'Таблица для заполнения'!$BV15&gt;='Таблица для заполнения'!$BY15</f>
        <v>1</v>
      </c>
      <c r="Q78" s="132" t="b">
        <f>'Таблица для заполнения'!$BV16&gt;='Таблица для заполнения'!$BY16</f>
        <v>1</v>
      </c>
      <c r="R78" s="132" t="b">
        <f>'Таблица для заполнения'!$BV17&gt;='Таблица для заполнения'!$BY17</f>
        <v>1</v>
      </c>
      <c r="S78" s="132" t="b">
        <f>'Таблица для заполнения'!$BV18&gt;='Таблица для заполнения'!$BY18</f>
        <v>1</v>
      </c>
      <c r="T78" s="132" t="b">
        <f>'Таблица для заполнения'!$BV19&gt;='Таблица для заполнения'!$BY19</f>
        <v>1</v>
      </c>
      <c r="U78" s="132" t="b">
        <f>'Таблица для заполнения'!$BV20&gt;='Таблица для заполнения'!$BY20</f>
        <v>1</v>
      </c>
      <c r="V78" s="132" t="b">
        <f>'Таблица для заполнения'!$BV21&gt;='Таблица для заполнения'!$BY21</f>
        <v>1</v>
      </c>
      <c r="W78" s="132" t="b">
        <f>'Таблица для заполнения'!$BV22&gt;='Таблица для заполнения'!$BY22</f>
        <v>1</v>
      </c>
      <c r="X78" s="132" t="b">
        <f>'Таблица для заполнения'!$BV23&gt;='Таблица для заполнения'!$BY23</f>
        <v>1</v>
      </c>
      <c r="Y78" s="132" t="b">
        <f>'Таблица для заполнения'!$BV24&gt;='Таблица для заполнения'!$BY24</f>
        <v>1</v>
      </c>
      <c r="Z78" s="132" t="b">
        <f>'Таблица для заполнения'!$BV25&gt;='Таблица для заполнения'!$BY25</f>
        <v>1</v>
      </c>
      <c r="AA78" s="132" t="b">
        <f>'Таблица для заполнения'!$BV26&gt;='Таблица для заполнения'!$BY26</f>
        <v>1</v>
      </c>
      <c r="AB78" s="132" t="b">
        <f>'Таблица для заполнения'!$BV27&gt;='Таблица для заполнения'!$BY27</f>
        <v>1</v>
      </c>
      <c r="AC78" s="132" t="b">
        <f>'Таблица для заполнения'!$BV28&gt;='Таблица для заполнения'!$BY28</f>
        <v>1</v>
      </c>
      <c r="AD78" s="132" t="b">
        <f>'Таблица для заполнения'!$BV29&gt;='Таблица для заполнения'!$BY29</f>
        <v>1</v>
      </c>
      <c r="AE78" s="132" t="b">
        <f>'Таблица для заполнения'!$BV30&gt;='Таблица для заполнения'!$BY30</f>
        <v>1</v>
      </c>
      <c r="AF78" s="132" t="b">
        <f>'Таблица для заполнения'!$BV31&gt;='Таблица для заполнения'!$BY31</f>
        <v>1</v>
      </c>
      <c r="AG78" s="132" t="b">
        <f>'Таблица для заполнения'!$BV32&gt;='Таблица для заполнения'!$BY32</f>
        <v>1</v>
      </c>
      <c r="AH78" s="132" t="b">
        <f>'Таблица для заполнения'!$BV33&gt;='Таблица для заполнения'!$BY33</f>
        <v>1</v>
      </c>
      <c r="AI78" s="132" t="b">
        <f>'Таблица для заполнения'!$BV34&gt;='Таблица для заполнения'!$BY34</f>
        <v>1</v>
      </c>
      <c r="AJ78" s="132" t="b">
        <f>'Таблица для заполнения'!$BV35&gt;='Таблица для заполнения'!$BY35</f>
        <v>1</v>
      </c>
      <c r="AK78" s="132" t="b">
        <f>'Таблица для заполнения'!$BV36&gt;='Таблица для заполнения'!$BY36</f>
        <v>1</v>
      </c>
      <c r="AL78" s="132" t="b">
        <f>'Таблица для заполнения'!$BV37&gt;='Таблица для заполнения'!$BY37</f>
        <v>1</v>
      </c>
      <c r="AM78" s="132" t="b">
        <f>'Таблица для заполнения'!$BV38&gt;='Таблица для заполнения'!$BY38</f>
        <v>1</v>
      </c>
      <c r="AN78" s="132" t="b">
        <f>'Таблица для заполнения'!$BV39&gt;='Таблица для заполнения'!$BY39</f>
        <v>1</v>
      </c>
      <c r="AO78" s="132" t="b">
        <f>'Таблица для заполнения'!$BV40&gt;='Таблица для заполнения'!$BY40</f>
        <v>1</v>
      </c>
      <c r="AP78" s="132" t="b">
        <f>'Таблица для заполнения'!$BV41&gt;='Таблица для заполнения'!$BY41</f>
        <v>1</v>
      </c>
    </row>
    <row r="79" spans="1:42">
      <c r="A79" s="114">
        <v>3</v>
      </c>
      <c r="B79" s="114">
        <v>11</v>
      </c>
      <c r="C79" s="114" t="s">
        <v>364</v>
      </c>
      <c r="D79" s="114">
        <v>3</v>
      </c>
      <c r="E79" s="114">
        <v>25</v>
      </c>
      <c r="F79" s="132" t="b">
        <f>'Таблица для заполнения'!$BV5&gt;='Таблица для заполнения'!$CJ5</f>
        <v>1</v>
      </c>
      <c r="G79" s="132" t="b">
        <f>'Таблица для заполнения'!$BV6&gt;='Таблица для заполнения'!$CJ6</f>
        <v>1</v>
      </c>
      <c r="H79" s="132" t="b">
        <f>'Таблица для заполнения'!$BV7&gt;='Таблица для заполнения'!$CJ7</f>
        <v>1</v>
      </c>
      <c r="I79" s="132" t="b">
        <f>'Таблица для заполнения'!$BV8&gt;='Таблица для заполнения'!$CJ8</f>
        <v>1</v>
      </c>
      <c r="J79" s="132" t="b">
        <f>'Таблица для заполнения'!$BV9&gt;='Таблица для заполнения'!$CJ9</f>
        <v>1</v>
      </c>
      <c r="K79" s="132" t="b">
        <f>'Таблица для заполнения'!$BV10&gt;='Таблица для заполнения'!$CJ10</f>
        <v>1</v>
      </c>
      <c r="L79" s="132" t="b">
        <f>'Таблица для заполнения'!$BV11&gt;='Таблица для заполнения'!$CJ11</f>
        <v>1</v>
      </c>
      <c r="M79" s="132" t="b">
        <f>'Таблица для заполнения'!$BV12&gt;='Таблица для заполнения'!$CJ12</f>
        <v>1</v>
      </c>
      <c r="N79" s="132" t="b">
        <f>'Таблица для заполнения'!$BV13&gt;='Таблица для заполнения'!$CJ13</f>
        <v>1</v>
      </c>
      <c r="O79" s="132" t="b">
        <f>'Таблица для заполнения'!$BV14&gt;='Таблица для заполнения'!$CJ14</f>
        <v>1</v>
      </c>
      <c r="P79" s="132" t="b">
        <f>'Таблица для заполнения'!$BV15&gt;='Таблица для заполнения'!$CJ15</f>
        <v>1</v>
      </c>
      <c r="Q79" s="132" t="b">
        <f>'Таблица для заполнения'!$BV16&gt;='Таблица для заполнения'!$CJ16</f>
        <v>1</v>
      </c>
      <c r="R79" s="132" t="b">
        <f>'Таблица для заполнения'!$BV17&gt;='Таблица для заполнения'!$CJ17</f>
        <v>1</v>
      </c>
      <c r="S79" s="132" t="b">
        <f>'Таблица для заполнения'!$BV18&gt;='Таблица для заполнения'!$CJ18</f>
        <v>1</v>
      </c>
      <c r="T79" s="132" t="b">
        <f>'Таблица для заполнения'!$BV19&gt;='Таблица для заполнения'!$CJ19</f>
        <v>1</v>
      </c>
      <c r="U79" s="132" t="b">
        <f>'Таблица для заполнения'!$BV20&gt;='Таблица для заполнения'!$CJ20</f>
        <v>1</v>
      </c>
      <c r="V79" s="132" t="b">
        <f>'Таблица для заполнения'!$BV21&gt;='Таблица для заполнения'!$CJ21</f>
        <v>1</v>
      </c>
      <c r="W79" s="132" t="b">
        <f>'Таблица для заполнения'!$BV22&gt;='Таблица для заполнения'!$CJ22</f>
        <v>1</v>
      </c>
      <c r="X79" s="132" t="b">
        <f>'Таблица для заполнения'!$BV23&gt;='Таблица для заполнения'!$CJ23</f>
        <v>1</v>
      </c>
      <c r="Y79" s="132" t="b">
        <f>'Таблица для заполнения'!$BV24&gt;='Таблица для заполнения'!$CJ24</f>
        <v>1</v>
      </c>
      <c r="Z79" s="132" t="b">
        <f>'Таблица для заполнения'!$BV25&gt;='Таблица для заполнения'!$CJ25</f>
        <v>1</v>
      </c>
      <c r="AA79" s="132" t="b">
        <f>'Таблица для заполнения'!$BV26&gt;='Таблица для заполнения'!$CJ26</f>
        <v>1</v>
      </c>
      <c r="AB79" s="132" t="b">
        <f>'Таблица для заполнения'!$BV27&gt;='Таблица для заполнения'!$CJ27</f>
        <v>1</v>
      </c>
      <c r="AC79" s="132" t="b">
        <f>'Таблица для заполнения'!$BV28&gt;='Таблица для заполнения'!$CJ28</f>
        <v>1</v>
      </c>
      <c r="AD79" s="132" t="b">
        <f>'Таблица для заполнения'!$BV29&gt;='Таблица для заполнения'!$CJ29</f>
        <v>1</v>
      </c>
      <c r="AE79" s="132" t="b">
        <f>'Таблица для заполнения'!$BV30&gt;='Таблица для заполнения'!$CJ30</f>
        <v>1</v>
      </c>
      <c r="AF79" s="132" t="b">
        <f>'Таблица для заполнения'!$BV31&gt;='Таблица для заполнения'!$CJ31</f>
        <v>1</v>
      </c>
      <c r="AG79" s="132" t="b">
        <f>'Таблица для заполнения'!$BV32&gt;='Таблица для заполнения'!$CJ32</f>
        <v>1</v>
      </c>
      <c r="AH79" s="132" t="b">
        <f>'Таблица для заполнения'!$BV33&gt;='Таблица для заполнения'!$CJ33</f>
        <v>1</v>
      </c>
      <c r="AI79" s="132" t="b">
        <f>'Таблица для заполнения'!$BV34&gt;='Таблица для заполнения'!$CJ34</f>
        <v>1</v>
      </c>
      <c r="AJ79" s="132" t="b">
        <f>'Таблица для заполнения'!$BV35&gt;='Таблица для заполнения'!$CJ35</f>
        <v>1</v>
      </c>
      <c r="AK79" s="132" t="b">
        <f>'Таблица для заполнения'!$BV36&gt;='Таблица для заполнения'!$CJ36</f>
        <v>1</v>
      </c>
      <c r="AL79" s="132" t="b">
        <f>'Таблица для заполнения'!$BV37&gt;='Таблица для заполнения'!$CJ37</f>
        <v>1</v>
      </c>
      <c r="AM79" s="132" t="b">
        <f>'Таблица для заполнения'!$BV38&gt;='Таблица для заполнения'!$CJ38</f>
        <v>1</v>
      </c>
      <c r="AN79" s="132" t="b">
        <f>'Таблица для заполнения'!$BV39&gt;='Таблица для заполнения'!$CJ39</f>
        <v>1</v>
      </c>
      <c r="AO79" s="132" t="b">
        <f>'Таблица для заполнения'!$BV40&gt;='Таблица для заполнения'!$CJ40</f>
        <v>1</v>
      </c>
      <c r="AP79" s="132" t="b">
        <f>'Таблица для заполнения'!$BV41&gt;='Таблица для заполнения'!$CJ41</f>
        <v>1</v>
      </c>
    </row>
    <row r="80" spans="1:42">
      <c r="A80" s="114">
        <v>3</v>
      </c>
      <c r="B80" s="114">
        <v>11</v>
      </c>
      <c r="C80" s="114" t="s">
        <v>364</v>
      </c>
      <c r="D80" s="114">
        <v>3</v>
      </c>
      <c r="E80" s="114">
        <v>26</v>
      </c>
      <c r="F80" s="132" t="b">
        <f>'Таблица для заполнения'!$BV5&gt;='Таблица для заполнения'!$CK5</f>
        <v>1</v>
      </c>
      <c r="G80" s="132" t="b">
        <f>'Таблица для заполнения'!$BV6&gt;='Таблица для заполнения'!$CK6</f>
        <v>1</v>
      </c>
      <c r="H80" s="132" t="b">
        <f>'Таблица для заполнения'!$BV7&gt;='Таблица для заполнения'!$CK7</f>
        <v>1</v>
      </c>
      <c r="I80" s="132" t="b">
        <f>'Таблица для заполнения'!$BV8&gt;='Таблица для заполнения'!$CK8</f>
        <v>1</v>
      </c>
      <c r="J80" s="132" t="b">
        <f>'Таблица для заполнения'!$BV9&gt;='Таблица для заполнения'!$CK9</f>
        <v>1</v>
      </c>
      <c r="K80" s="132" t="b">
        <f>'Таблица для заполнения'!$BV10&gt;='Таблица для заполнения'!$CK10</f>
        <v>1</v>
      </c>
      <c r="L80" s="132" t="b">
        <f>'Таблица для заполнения'!$BV11&gt;='Таблица для заполнения'!$CK11</f>
        <v>1</v>
      </c>
      <c r="M80" s="132" t="b">
        <f>'Таблица для заполнения'!$BV12&gt;='Таблица для заполнения'!$CK12</f>
        <v>1</v>
      </c>
      <c r="N80" s="132" t="b">
        <f>'Таблица для заполнения'!$BV13&gt;='Таблица для заполнения'!$CK13</f>
        <v>1</v>
      </c>
      <c r="O80" s="132" t="b">
        <f>'Таблица для заполнения'!$BV14&gt;='Таблица для заполнения'!$CK14</f>
        <v>1</v>
      </c>
      <c r="P80" s="132" t="b">
        <f>'Таблица для заполнения'!$BV15&gt;='Таблица для заполнения'!$CK15</f>
        <v>1</v>
      </c>
      <c r="Q80" s="132" t="b">
        <f>'Таблица для заполнения'!$BV16&gt;='Таблица для заполнения'!$CK16</f>
        <v>1</v>
      </c>
      <c r="R80" s="132" t="b">
        <f>'Таблица для заполнения'!$BV17&gt;='Таблица для заполнения'!$CK17</f>
        <v>1</v>
      </c>
      <c r="S80" s="132" t="b">
        <f>'Таблица для заполнения'!$BV18&gt;='Таблица для заполнения'!$CK18</f>
        <v>1</v>
      </c>
      <c r="T80" s="132" t="b">
        <f>'Таблица для заполнения'!$BV19&gt;='Таблица для заполнения'!$CK19</f>
        <v>1</v>
      </c>
      <c r="U80" s="132" t="b">
        <f>'Таблица для заполнения'!$BV20&gt;='Таблица для заполнения'!$CK20</f>
        <v>1</v>
      </c>
      <c r="V80" s="132" t="b">
        <f>'Таблица для заполнения'!$BV21&gt;='Таблица для заполнения'!$CK21</f>
        <v>1</v>
      </c>
      <c r="W80" s="132" t="b">
        <f>'Таблица для заполнения'!$BV22&gt;='Таблица для заполнения'!$CK22</f>
        <v>1</v>
      </c>
      <c r="X80" s="132" t="b">
        <f>'Таблица для заполнения'!$BV23&gt;='Таблица для заполнения'!$CK23</f>
        <v>1</v>
      </c>
      <c r="Y80" s="132" t="b">
        <f>'Таблица для заполнения'!$BV24&gt;='Таблица для заполнения'!$CK24</f>
        <v>1</v>
      </c>
      <c r="Z80" s="132" t="b">
        <f>'Таблица для заполнения'!$BV25&gt;='Таблица для заполнения'!$CK25</f>
        <v>1</v>
      </c>
      <c r="AA80" s="132" t="b">
        <f>'Таблица для заполнения'!$BV26&gt;='Таблица для заполнения'!$CK26</f>
        <v>1</v>
      </c>
      <c r="AB80" s="132" t="b">
        <f>'Таблица для заполнения'!$BV27&gt;='Таблица для заполнения'!$CK27</f>
        <v>1</v>
      </c>
      <c r="AC80" s="132" t="b">
        <f>'Таблица для заполнения'!$BV28&gt;='Таблица для заполнения'!$CK28</f>
        <v>1</v>
      </c>
      <c r="AD80" s="132" t="b">
        <f>'Таблица для заполнения'!$BV29&gt;='Таблица для заполнения'!$CK29</f>
        <v>1</v>
      </c>
      <c r="AE80" s="132" t="b">
        <f>'Таблица для заполнения'!$BV30&gt;='Таблица для заполнения'!$CK30</f>
        <v>1</v>
      </c>
      <c r="AF80" s="132" t="b">
        <f>'Таблица для заполнения'!$BV31&gt;='Таблица для заполнения'!$CK31</f>
        <v>1</v>
      </c>
      <c r="AG80" s="132" t="b">
        <f>'Таблица для заполнения'!$BV32&gt;='Таблица для заполнения'!$CK32</f>
        <v>1</v>
      </c>
      <c r="AH80" s="132" t="b">
        <f>'Таблица для заполнения'!$BV33&gt;='Таблица для заполнения'!$CK33</f>
        <v>1</v>
      </c>
      <c r="AI80" s="132" t="b">
        <f>'Таблица для заполнения'!$BV34&gt;='Таблица для заполнения'!$CK34</f>
        <v>1</v>
      </c>
      <c r="AJ80" s="132" t="b">
        <f>'Таблица для заполнения'!$BV35&gt;='Таблица для заполнения'!$CK35</f>
        <v>1</v>
      </c>
      <c r="AK80" s="132" t="b">
        <f>'Таблица для заполнения'!$BV36&gt;='Таблица для заполнения'!$CK36</f>
        <v>1</v>
      </c>
      <c r="AL80" s="132" t="b">
        <f>'Таблица для заполнения'!$BV37&gt;='Таблица для заполнения'!$CK37</f>
        <v>1</v>
      </c>
      <c r="AM80" s="132" t="b">
        <f>'Таблица для заполнения'!$BV38&gt;='Таблица для заполнения'!$CK38</f>
        <v>1</v>
      </c>
      <c r="AN80" s="132" t="b">
        <f>'Таблица для заполнения'!$BV39&gt;='Таблица для заполнения'!$CK39</f>
        <v>1</v>
      </c>
      <c r="AO80" s="132" t="b">
        <f>'Таблица для заполнения'!$BV40&gt;='Таблица для заполнения'!$CK40</f>
        <v>1</v>
      </c>
      <c r="AP80" s="132" t="b">
        <f>'Таблица для заполнения'!$BV41&gt;='Таблица для заполнения'!$CK41</f>
        <v>1</v>
      </c>
    </row>
    <row r="81" spans="1:42">
      <c r="A81" s="114">
        <v>3</v>
      </c>
      <c r="B81" s="114">
        <v>11</v>
      </c>
      <c r="C81" s="114" t="s">
        <v>364</v>
      </c>
      <c r="D81" s="114">
        <v>3</v>
      </c>
      <c r="E81" s="114">
        <v>27</v>
      </c>
      <c r="F81" s="132" t="b">
        <f>'Таблица для заполнения'!$BV5&gt;='Таблица для заполнения'!$CL5</f>
        <v>1</v>
      </c>
      <c r="G81" s="132" t="b">
        <f>'Таблица для заполнения'!$BV6&gt;='Таблица для заполнения'!$CL6</f>
        <v>1</v>
      </c>
      <c r="H81" s="132" t="b">
        <f>'Таблица для заполнения'!$BV7&gt;='Таблица для заполнения'!$CL7</f>
        <v>1</v>
      </c>
      <c r="I81" s="132" t="b">
        <f>'Таблица для заполнения'!$BV8&gt;='Таблица для заполнения'!$CL8</f>
        <v>1</v>
      </c>
      <c r="J81" s="132" t="b">
        <f>'Таблица для заполнения'!$BV9&gt;='Таблица для заполнения'!$CL9</f>
        <v>1</v>
      </c>
      <c r="K81" s="132" t="b">
        <f>'Таблица для заполнения'!$BV10&gt;='Таблица для заполнения'!$CL10</f>
        <v>1</v>
      </c>
      <c r="L81" s="132" t="b">
        <f>'Таблица для заполнения'!$BV11&gt;='Таблица для заполнения'!$CL11</f>
        <v>1</v>
      </c>
      <c r="M81" s="132" t="b">
        <f>'Таблица для заполнения'!$BV12&gt;='Таблица для заполнения'!$CL12</f>
        <v>1</v>
      </c>
      <c r="N81" s="132" t="b">
        <f>'Таблица для заполнения'!$BV13&gt;='Таблица для заполнения'!$CL13</f>
        <v>1</v>
      </c>
      <c r="O81" s="132" t="b">
        <f>'Таблица для заполнения'!$BV14&gt;='Таблица для заполнения'!$CL14</f>
        <v>1</v>
      </c>
      <c r="P81" s="132" t="b">
        <f>'Таблица для заполнения'!$BV15&gt;='Таблица для заполнения'!$CL15</f>
        <v>1</v>
      </c>
      <c r="Q81" s="132" t="b">
        <f>'Таблица для заполнения'!$BV16&gt;='Таблица для заполнения'!$CL16</f>
        <v>1</v>
      </c>
      <c r="R81" s="132" t="b">
        <f>'Таблица для заполнения'!$BV17&gt;='Таблица для заполнения'!$CL17</f>
        <v>1</v>
      </c>
      <c r="S81" s="132" t="b">
        <f>'Таблица для заполнения'!$BV18&gt;='Таблица для заполнения'!$CL18</f>
        <v>1</v>
      </c>
      <c r="T81" s="132" t="b">
        <f>'Таблица для заполнения'!$BV19&gt;='Таблица для заполнения'!$CL19</f>
        <v>1</v>
      </c>
      <c r="U81" s="132" t="b">
        <f>'Таблица для заполнения'!$BV20&gt;='Таблица для заполнения'!$CL20</f>
        <v>1</v>
      </c>
      <c r="V81" s="132" t="b">
        <f>'Таблица для заполнения'!$BV21&gt;='Таблица для заполнения'!$CL21</f>
        <v>1</v>
      </c>
      <c r="W81" s="132" t="b">
        <f>'Таблица для заполнения'!$BV22&gt;='Таблица для заполнения'!$CL22</f>
        <v>1</v>
      </c>
      <c r="X81" s="132" t="b">
        <f>'Таблица для заполнения'!$BV23&gt;='Таблица для заполнения'!$CL23</f>
        <v>1</v>
      </c>
      <c r="Y81" s="132" t="b">
        <f>'Таблица для заполнения'!$BV24&gt;='Таблица для заполнения'!$CL24</f>
        <v>1</v>
      </c>
      <c r="Z81" s="132" t="b">
        <f>'Таблица для заполнения'!$BV25&gt;='Таблица для заполнения'!$CL25</f>
        <v>1</v>
      </c>
      <c r="AA81" s="132" t="b">
        <f>'Таблица для заполнения'!$BV26&gt;='Таблица для заполнения'!$CL26</f>
        <v>1</v>
      </c>
      <c r="AB81" s="132" t="b">
        <f>'Таблица для заполнения'!$BV27&gt;='Таблица для заполнения'!$CL27</f>
        <v>1</v>
      </c>
      <c r="AC81" s="132" t="b">
        <f>'Таблица для заполнения'!$BV28&gt;='Таблица для заполнения'!$CL28</f>
        <v>1</v>
      </c>
      <c r="AD81" s="132" t="b">
        <f>'Таблица для заполнения'!$BV29&gt;='Таблица для заполнения'!$CL29</f>
        <v>1</v>
      </c>
      <c r="AE81" s="132" t="b">
        <f>'Таблица для заполнения'!$BV30&gt;='Таблица для заполнения'!$CL30</f>
        <v>1</v>
      </c>
      <c r="AF81" s="132" t="b">
        <f>'Таблица для заполнения'!$BV31&gt;='Таблица для заполнения'!$CL31</f>
        <v>1</v>
      </c>
      <c r="AG81" s="132" t="b">
        <f>'Таблица для заполнения'!$BV32&gt;='Таблица для заполнения'!$CL32</f>
        <v>1</v>
      </c>
      <c r="AH81" s="132" t="b">
        <f>'Таблица для заполнения'!$BV33&gt;='Таблица для заполнения'!$CL33</f>
        <v>1</v>
      </c>
      <c r="AI81" s="132" t="b">
        <f>'Таблица для заполнения'!$BV34&gt;='Таблица для заполнения'!$CL34</f>
        <v>1</v>
      </c>
      <c r="AJ81" s="132" t="b">
        <f>'Таблица для заполнения'!$BV35&gt;='Таблица для заполнения'!$CL35</f>
        <v>1</v>
      </c>
      <c r="AK81" s="132" t="b">
        <f>'Таблица для заполнения'!$BV36&gt;='Таблица для заполнения'!$CL36</f>
        <v>1</v>
      </c>
      <c r="AL81" s="132" t="b">
        <f>'Таблица для заполнения'!$BV37&gt;='Таблица для заполнения'!$CL37</f>
        <v>1</v>
      </c>
      <c r="AM81" s="132" t="b">
        <f>'Таблица для заполнения'!$BV38&gt;='Таблица для заполнения'!$CL38</f>
        <v>1</v>
      </c>
      <c r="AN81" s="132" t="b">
        <f>'Таблица для заполнения'!$BV39&gt;='Таблица для заполнения'!$CL39</f>
        <v>1</v>
      </c>
      <c r="AO81" s="132" t="b">
        <f>'Таблица для заполнения'!$BV40&gt;='Таблица для заполнения'!$CL40</f>
        <v>1</v>
      </c>
      <c r="AP81" s="132" t="b">
        <f>'Таблица для заполнения'!$BV41&gt;='Таблица для заполнения'!$CL41</f>
        <v>1</v>
      </c>
    </row>
    <row r="82" spans="1:42">
      <c r="A82" s="114">
        <v>3</v>
      </c>
      <c r="B82" s="114">
        <v>11</v>
      </c>
      <c r="C82" s="114" t="s">
        <v>364</v>
      </c>
      <c r="D82" s="114">
        <v>3</v>
      </c>
      <c r="E82" s="114">
        <v>28</v>
      </c>
      <c r="F82" s="132" t="b">
        <f>'Таблица для заполнения'!$BV5&gt;='Таблица для заполнения'!$CM5</f>
        <v>1</v>
      </c>
      <c r="G82" s="132" t="b">
        <f>'Таблица для заполнения'!$BV6&gt;='Таблица для заполнения'!$CM6</f>
        <v>1</v>
      </c>
      <c r="H82" s="132" t="b">
        <f>'Таблица для заполнения'!$BV7&gt;='Таблица для заполнения'!$CM7</f>
        <v>1</v>
      </c>
      <c r="I82" s="132" t="b">
        <f>'Таблица для заполнения'!$BV8&gt;='Таблица для заполнения'!$CM8</f>
        <v>1</v>
      </c>
      <c r="J82" s="132" t="b">
        <f>'Таблица для заполнения'!$BV9&gt;='Таблица для заполнения'!$CM9</f>
        <v>1</v>
      </c>
      <c r="K82" s="132" t="b">
        <f>'Таблица для заполнения'!$BV10&gt;='Таблица для заполнения'!$CM10</f>
        <v>1</v>
      </c>
      <c r="L82" s="132" t="b">
        <f>'Таблица для заполнения'!$BV11&gt;='Таблица для заполнения'!$CM11</f>
        <v>1</v>
      </c>
      <c r="M82" s="132" t="b">
        <f>'Таблица для заполнения'!$BV12&gt;='Таблица для заполнения'!$CM12</f>
        <v>1</v>
      </c>
      <c r="N82" s="132" t="b">
        <f>'Таблица для заполнения'!$BV13&gt;='Таблица для заполнения'!$CM13</f>
        <v>1</v>
      </c>
      <c r="O82" s="132" t="b">
        <f>'Таблица для заполнения'!$BV14&gt;='Таблица для заполнения'!$CM14</f>
        <v>1</v>
      </c>
      <c r="P82" s="132" t="b">
        <f>'Таблица для заполнения'!$BV15&gt;='Таблица для заполнения'!$CM15</f>
        <v>1</v>
      </c>
      <c r="Q82" s="132" t="b">
        <f>'Таблица для заполнения'!$BV16&gt;='Таблица для заполнения'!$CM16</f>
        <v>1</v>
      </c>
      <c r="R82" s="132" t="b">
        <f>'Таблица для заполнения'!$BV17&gt;='Таблица для заполнения'!$CM17</f>
        <v>1</v>
      </c>
      <c r="S82" s="132" t="b">
        <f>'Таблица для заполнения'!$BV18&gt;='Таблица для заполнения'!$CM18</f>
        <v>1</v>
      </c>
      <c r="T82" s="132" t="b">
        <f>'Таблица для заполнения'!$BV19&gt;='Таблица для заполнения'!$CM19</f>
        <v>1</v>
      </c>
      <c r="U82" s="132" t="b">
        <f>'Таблица для заполнения'!$BV20&gt;='Таблица для заполнения'!$CM20</f>
        <v>1</v>
      </c>
      <c r="V82" s="132" t="b">
        <f>'Таблица для заполнения'!$BV21&gt;='Таблица для заполнения'!$CM21</f>
        <v>1</v>
      </c>
      <c r="W82" s="132" t="b">
        <f>'Таблица для заполнения'!$BV22&gt;='Таблица для заполнения'!$CM22</f>
        <v>1</v>
      </c>
      <c r="X82" s="132" t="b">
        <f>'Таблица для заполнения'!$BV23&gt;='Таблица для заполнения'!$CM23</f>
        <v>1</v>
      </c>
      <c r="Y82" s="132" t="b">
        <f>'Таблица для заполнения'!$BV24&gt;='Таблица для заполнения'!$CM24</f>
        <v>1</v>
      </c>
      <c r="Z82" s="132" t="b">
        <f>'Таблица для заполнения'!$BV25&gt;='Таблица для заполнения'!$CM25</f>
        <v>1</v>
      </c>
      <c r="AA82" s="132" t="b">
        <f>'Таблица для заполнения'!$BV26&gt;='Таблица для заполнения'!$CM26</f>
        <v>1</v>
      </c>
      <c r="AB82" s="132" t="b">
        <f>'Таблица для заполнения'!$BV27&gt;='Таблица для заполнения'!$CM27</f>
        <v>1</v>
      </c>
      <c r="AC82" s="132" t="b">
        <f>'Таблица для заполнения'!$BV28&gt;='Таблица для заполнения'!$CM28</f>
        <v>1</v>
      </c>
      <c r="AD82" s="132" t="b">
        <f>'Таблица для заполнения'!$BV29&gt;='Таблица для заполнения'!$CM29</f>
        <v>1</v>
      </c>
      <c r="AE82" s="132" t="b">
        <f>'Таблица для заполнения'!$BV30&gt;='Таблица для заполнения'!$CM30</f>
        <v>1</v>
      </c>
      <c r="AF82" s="132" t="b">
        <f>'Таблица для заполнения'!$BV31&gt;='Таблица для заполнения'!$CM31</f>
        <v>1</v>
      </c>
      <c r="AG82" s="132" t="b">
        <f>'Таблица для заполнения'!$BV32&gt;='Таблица для заполнения'!$CM32</f>
        <v>1</v>
      </c>
      <c r="AH82" s="132" t="b">
        <f>'Таблица для заполнения'!$BV33&gt;='Таблица для заполнения'!$CM33</f>
        <v>1</v>
      </c>
      <c r="AI82" s="132" t="b">
        <f>'Таблица для заполнения'!$BV34&gt;='Таблица для заполнения'!$CM34</f>
        <v>1</v>
      </c>
      <c r="AJ82" s="132" t="b">
        <f>'Таблица для заполнения'!$BV35&gt;='Таблица для заполнения'!$CM35</f>
        <v>1</v>
      </c>
      <c r="AK82" s="132" t="b">
        <f>'Таблица для заполнения'!$BV36&gt;='Таблица для заполнения'!$CM36</f>
        <v>1</v>
      </c>
      <c r="AL82" s="132" t="b">
        <f>'Таблица для заполнения'!$BV37&gt;='Таблица для заполнения'!$CM37</f>
        <v>1</v>
      </c>
      <c r="AM82" s="132" t="b">
        <f>'Таблица для заполнения'!$BV38&gt;='Таблица для заполнения'!$CM38</f>
        <v>1</v>
      </c>
      <c r="AN82" s="132" t="b">
        <f>'Таблица для заполнения'!$BV39&gt;='Таблица для заполнения'!$CM39</f>
        <v>1</v>
      </c>
      <c r="AO82" s="132" t="b">
        <f>'Таблица для заполнения'!$BV40&gt;='Таблица для заполнения'!$CM40</f>
        <v>1</v>
      </c>
      <c r="AP82" s="132" t="b">
        <f>'Таблица для заполнения'!$BV41&gt;='Таблица для заполнения'!$CM41</f>
        <v>1</v>
      </c>
    </row>
    <row r="83" spans="1:42" ht="17.25" customHeight="1">
      <c r="A83" s="114">
        <v>3</v>
      </c>
      <c r="B83" s="114">
        <v>11</v>
      </c>
      <c r="C83" s="114" t="s">
        <v>294</v>
      </c>
      <c r="D83" s="114">
        <v>3</v>
      </c>
      <c r="E83" s="114" t="s">
        <v>371</v>
      </c>
      <c r="F83" s="132" t="b">
        <f>'Таблица для заполнения'!$BV5='Таблица для заполнения'!$BZ5+'Таблица для заполнения'!$CA5+'Таблица для заполнения'!$CB5+'Таблица для заполнения'!$CC5+'Таблица для заполнения'!$CD5+'Таблица для заполнения'!$CE5+'Таблица для заполнения'!$CF5+'Таблица для заполнения'!$CG5+'Таблица для заполнения'!$CH5+'Таблица для заполнения'!$CI5</f>
        <v>1</v>
      </c>
      <c r="G83" s="132" t="b">
        <f>'Таблица для заполнения'!$BV6='Таблица для заполнения'!$BZ6+'Таблица для заполнения'!$CA6+'Таблица для заполнения'!$CB6+'Таблица для заполнения'!$CC6+'Таблица для заполнения'!$CD6+'Таблица для заполнения'!$CE6+'Таблица для заполнения'!$CF6+'Таблица для заполнения'!$CG6+'Таблица для заполнения'!$CH6+'Таблица для заполнения'!$CI6</f>
        <v>1</v>
      </c>
      <c r="H83" s="132" t="b">
        <f>'Таблица для заполнения'!$BV7='Таблица для заполнения'!$BZ7+'Таблица для заполнения'!$CA7+'Таблица для заполнения'!$CB7+'Таблица для заполнения'!$CC7+'Таблица для заполнения'!$CD7+'Таблица для заполнения'!$CE7+'Таблица для заполнения'!$CF7+'Таблица для заполнения'!$CG7+'Таблица для заполнения'!$CH7+'Таблица для заполнения'!$CI7</f>
        <v>1</v>
      </c>
      <c r="I83" s="132" t="b">
        <f>'Таблица для заполнения'!$BV8='Таблица для заполнения'!$BZ8+'Таблица для заполнения'!$CA8+'Таблица для заполнения'!$CB8+'Таблица для заполнения'!$CC8+'Таблица для заполнения'!$CD8+'Таблица для заполнения'!$CE8+'Таблица для заполнения'!$CF8+'Таблица для заполнения'!$CG8+'Таблица для заполнения'!$CH8+'Таблица для заполнения'!$CI8</f>
        <v>1</v>
      </c>
      <c r="J83" s="132" t="b">
        <f>'Таблица для заполнения'!$BV9='Таблица для заполнения'!$BZ9+'Таблица для заполнения'!$CA9+'Таблица для заполнения'!$CB9+'Таблица для заполнения'!$CC9+'Таблица для заполнения'!$CD9+'Таблица для заполнения'!$CE9+'Таблица для заполнения'!$CF9+'Таблица для заполнения'!$CG9+'Таблица для заполнения'!$CH9+'Таблица для заполнения'!$CI9</f>
        <v>1</v>
      </c>
      <c r="K83" s="132" t="b">
        <f>'Таблица для заполнения'!$BV10='Таблица для заполнения'!$BZ10+'Таблица для заполнения'!$CA10+'Таблица для заполнения'!$CB10+'Таблица для заполнения'!$CC10+'Таблица для заполнения'!$CD10+'Таблица для заполнения'!$CE10+'Таблица для заполнения'!$CF10+'Таблица для заполнения'!$CG10+'Таблица для заполнения'!$CH10+'Таблица для заполнения'!$CI10</f>
        <v>1</v>
      </c>
      <c r="L83" s="132" t="b">
        <f>'Таблица для заполнения'!$BV11='Таблица для заполнения'!$BZ11+'Таблица для заполнения'!$CA11+'Таблица для заполнения'!$CB11+'Таблица для заполнения'!$CC11+'Таблица для заполнения'!$CD11+'Таблица для заполнения'!$CE11+'Таблица для заполнения'!$CF11+'Таблица для заполнения'!$CG11+'Таблица для заполнения'!$CH11+'Таблица для заполнения'!$CI11</f>
        <v>1</v>
      </c>
      <c r="M83" s="132" t="b">
        <f>'Таблица для заполнения'!$BV12='Таблица для заполнения'!$BZ12+'Таблица для заполнения'!$CA12+'Таблица для заполнения'!$CB12+'Таблица для заполнения'!$CC12+'Таблица для заполнения'!$CD12+'Таблица для заполнения'!$CE12+'Таблица для заполнения'!$CF12+'Таблица для заполнения'!$CG12+'Таблица для заполнения'!$CH12+'Таблица для заполнения'!$CI12</f>
        <v>1</v>
      </c>
      <c r="N83" s="132" t="b">
        <f>'Таблица для заполнения'!$BV13='Таблица для заполнения'!$BZ13+'Таблица для заполнения'!$CA13+'Таблица для заполнения'!$CB13+'Таблица для заполнения'!$CC13+'Таблица для заполнения'!$CD13+'Таблица для заполнения'!$CE13+'Таблица для заполнения'!$CF13+'Таблица для заполнения'!$CG13+'Таблица для заполнения'!$CH13+'Таблица для заполнения'!$CI13</f>
        <v>1</v>
      </c>
      <c r="O83" s="132" t="b">
        <f>'Таблица для заполнения'!$BV14='Таблица для заполнения'!$BZ14+'Таблица для заполнения'!$CA14+'Таблица для заполнения'!$CB14+'Таблица для заполнения'!$CC14+'Таблица для заполнения'!$CD14+'Таблица для заполнения'!$CE14+'Таблица для заполнения'!$CF14+'Таблица для заполнения'!$CG14+'Таблица для заполнения'!$CH14+'Таблица для заполнения'!$CI14</f>
        <v>1</v>
      </c>
      <c r="P83" s="132" t="b">
        <f>'Таблица для заполнения'!$BV15='Таблица для заполнения'!$BZ15+'Таблица для заполнения'!$CA15+'Таблица для заполнения'!$CB15+'Таблица для заполнения'!$CC15+'Таблица для заполнения'!$CD15+'Таблица для заполнения'!$CE15+'Таблица для заполнения'!$CF15+'Таблица для заполнения'!$CG15+'Таблица для заполнения'!$CH15+'Таблица для заполнения'!$CI15</f>
        <v>1</v>
      </c>
      <c r="Q83" s="132" t="b">
        <f>'Таблица для заполнения'!$BV16='Таблица для заполнения'!$BZ16+'Таблица для заполнения'!$CA16+'Таблица для заполнения'!$CB16+'Таблица для заполнения'!$CC16+'Таблица для заполнения'!$CD16+'Таблица для заполнения'!$CE16+'Таблица для заполнения'!$CF16+'Таблица для заполнения'!$CG16+'Таблица для заполнения'!$CH16+'Таблица для заполнения'!$CI16</f>
        <v>1</v>
      </c>
      <c r="R83" s="132" t="b">
        <f>'Таблица для заполнения'!$BV17='Таблица для заполнения'!$BZ17+'Таблица для заполнения'!$CA17+'Таблица для заполнения'!$CB17+'Таблица для заполнения'!$CC17+'Таблица для заполнения'!$CD17+'Таблица для заполнения'!$CE17+'Таблица для заполнения'!$CF17+'Таблица для заполнения'!$CG17+'Таблица для заполнения'!$CH17+'Таблица для заполнения'!$CI17</f>
        <v>1</v>
      </c>
      <c r="S83" s="132" t="b">
        <f>'Таблица для заполнения'!$BV18='Таблица для заполнения'!$BZ18+'Таблица для заполнения'!$CA18+'Таблица для заполнения'!$CB18+'Таблица для заполнения'!$CC18+'Таблица для заполнения'!$CD18+'Таблица для заполнения'!$CE18+'Таблица для заполнения'!$CF18+'Таблица для заполнения'!$CG18+'Таблица для заполнения'!$CH18+'Таблица для заполнения'!$CI18</f>
        <v>1</v>
      </c>
      <c r="T83" s="132" t="b">
        <f>'Таблица для заполнения'!$BV19='Таблица для заполнения'!$BZ19+'Таблица для заполнения'!$CA19+'Таблица для заполнения'!$CB19+'Таблица для заполнения'!$CC19+'Таблица для заполнения'!$CD19+'Таблица для заполнения'!$CE19+'Таблица для заполнения'!$CF19+'Таблица для заполнения'!$CG19+'Таблица для заполнения'!$CH19+'Таблица для заполнения'!$CI19</f>
        <v>1</v>
      </c>
      <c r="U83" s="132" t="b">
        <f>'Таблица для заполнения'!$BV20='Таблица для заполнения'!$BZ20+'Таблица для заполнения'!$CA20+'Таблица для заполнения'!$CB20+'Таблица для заполнения'!$CC20+'Таблица для заполнения'!$CD20+'Таблица для заполнения'!$CE20+'Таблица для заполнения'!$CF20+'Таблица для заполнения'!$CG20+'Таблица для заполнения'!$CH20+'Таблица для заполнения'!$CI20</f>
        <v>1</v>
      </c>
      <c r="V83" s="132" t="b">
        <f>'Таблица для заполнения'!$BV21='Таблица для заполнения'!$BZ21+'Таблица для заполнения'!$CA21+'Таблица для заполнения'!$CB21+'Таблица для заполнения'!$CC21+'Таблица для заполнения'!$CD21+'Таблица для заполнения'!$CE21+'Таблица для заполнения'!$CF21+'Таблица для заполнения'!$CG21+'Таблица для заполнения'!$CH21+'Таблица для заполнения'!$CI21</f>
        <v>1</v>
      </c>
      <c r="W83" s="132" t="b">
        <f>'Таблица для заполнения'!$BV22='Таблица для заполнения'!$BZ22+'Таблица для заполнения'!$CA22+'Таблица для заполнения'!$CB22+'Таблица для заполнения'!$CC22+'Таблица для заполнения'!$CD22+'Таблица для заполнения'!$CE22+'Таблица для заполнения'!$CF22+'Таблица для заполнения'!$CG22+'Таблица для заполнения'!$CH22+'Таблица для заполнения'!$CI22</f>
        <v>1</v>
      </c>
      <c r="X83" s="132" t="b">
        <f>'Таблица для заполнения'!$BV23='Таблица для заполнения'!$BZ23+'Таблица для заполнения'!$CA23+'Таблица для заполнения'!$CB23+'Таблица для заполнения'!$CC23+'Таблица для заполнения'!$CD23+'Таблица для заполнения'!$CE23+'Таблица для заполнения'!$CF23+'Таблица для заполнения'!$CG23+'Таблица для заполнения'!$CH23+'Таблица для заполнения'!$CI23</f>
        <v>1</v>
      </c>
      <c r="Y83" s="132" t="b">
        <f>'Таблица для заполнения'!$BV24='Таблица для заполнения'!$BZ24+'Таблица для заполнения'!$CA24+'Таблица для заполнения'!$CB24+'Таблица для заполнения'!$CC24+'Таблица для заполнения'!$CD24+'Таблица для заполнения'!$CE24+'Таблица для заполнения'!$CF24+'Таблица для заполнения'!$CG24+'Таблица для заполнения'!$CH24+'Таблица для заполнения'!$CI24</f>
        <v>1</v>
      </c>
      <c r="Z83" s="132" t="b">
        <f>'Таблица для заполнения'!$BV25='Таблица для заполнения'!$BZ25+'Таблица для заполнения'!$CA25+'Таблица для заполнения'!$CB25+'Таблица для заполнения'!$CC25+'Таблица для заполнения'!$CD25+'Таблица для заполнения'!$CE25+'Таблица для заполнения'!$CF25+'Таблица для заполнения'!$CG25+'Таблица для заполнения'!$CH25+'Таблица для заполнения'!$CI25</f>
        <v>1</v>
      </c>
      <c r="AA83" s="132" t="b">
        <f>'Таблица для заполнения'!$BV26='Таблица для заполнения'!$BZ26+'Таблица для заполнения'!$CA26+'Таблица для заполнения'!$CB26+'Таблица для заполнения'!$CC26+'Таблица для заполнения'!$CD26+'Таблица для заполнения'!$CE26+'Таблица для заполнения'!$CF26+'Таблица для заполнения'!$CG26+'Таблица для заполнения'!$CH26+'Таблица для заполнения'!$CI26</f>
        <v>1</v>
      </c>
      <c r="AB83" s="132" t="b">
        <f>'Таблица для заполнения'!$BV27='Таблица для заполнения'!$BZ27+'Таблица для заполнения'!$CA27+'Таблица для заполнения'!$CB27+'Таблица для заполнения'!$CC27+'Таблица для заполнения'!$CD27+'Таблица для заполнения'!$CE27+'Таблица для заполнения'!$CF27+'Таблица для заполнения'!$CG27+'Таблица для заполнения'!$CH27+'Таблица для заполнения'!$CI27</f>
        <v>1</v>
      </c>
      <c r="AC83" s="132" t="b">
        <f>'Таблица для заполнения'!$BV28='Таблица для заполнения'!$BZ28+'Таблица для заполнения'!$CA28+'Таблица для заполнения'!$CB28+'Таблица для заполнения'!$CC28+'Таблица для заполнения'!$CD28+'Таблица для заполнения'!$CE28+'Таблица для заполнения'!$CF28+'Таблица для заполнения'!$CG28+'Таблица для заполнения'!$CH28+'Таблица для заполнения'!$CI28</f>
        <v>1</v>
      </c>
      <c r="AD83" s="132" t="b">
        <f>'Таблица для заполнения'!$BV29='Таблица для заполнения'!$BZ29+'Таблица для заполнения'!$CA29+'Таблица для заполнения'!$CB29+'Таблица для заполнения'!$CC29+'Таблица для заполнения'!$CD29+'Таблица для заполнения'!$CE29+'Таблица для заполнения'!$CF29+'Таблица для заполнения'!$CG29+'Таблица для заполнения'!$CH29+'Таблица для заполнения'!$CI29</f>
        <v>1</v>
      </c>
      <c r="AE83" s="132" t="b">
        <f>'Таблица для заполнения'!$BV30='Таблица для заполнения'!$BZ30+'Таблица для заполнения'!$CA30+'Таблица для заполнения'!$CB30+'Таблица для заполнения'!$CC30+'Таблица для заполнения'!$CD30+'Таблица для заполнения'!$CE30+'Таблица для заполнения'!$CF30+'Таблица для заполнения'!$CG30+'Таблица для заполнения'!$CH30+'Таблица для заполнения'!$CI30</f>
        <v>1</v>
      </c>
      <c r="AF83" s="132" t="b">
        <f>'Таблица для заполнения'!$BV31='Таблица для заполнения'!$BZ31+'Таблица для заполнения'!$CA31+'Таблица для заполнения'!$CB31+'Таблица для заполнения'!$CC31+'Таблица для заполнения'!$CD31+'Таблица для заполнения'!$CE31+'Таблица для заполнения'!$CF31+'Таблица для заполнения'!$CG31+'Таблица для заполнения'!$CH31+'Таблица для заполнения'!$CI31</f>
        <v>1</v>
      </c>
      <c r="AG83" s="132" t="b">
        <f>'Таблица для заполнения'!$BV32='Таблица для заполнения'!$BZ32+'Таблица для заполнения'!$CA32+'Таблица для заполнения'!$CB32+'Таблица для заполнения'!$CC32+'Таблица для заполнения'!$CD32+'Таблица для заполнения'!$CE32+'Таблица для заполнения'!$CF32+'Таблица для заполнения'!$CG32+'Таблица для заполнения'!$CH32+'Таблица для заполнения'!$CI32</f>
        <v>1</v>
      </c>
      <c r="AH83" s="132" t="b">
        <f>'Таблица для заполнения'!$BV33='Таблица для заполнения'!$BZ33+'Таблица для заполнения'!$CA33+'Таблица для заполнения'!$CB33+'Таблица для заполнения'!$CC33+'Таблица для заполнения'!$CD33+'Таблица для заполнения'!$CE33+'Таблица для заполнения'!$CF33+'Таблица для заполнения'!$CG33+'Таблица для заполнения'!$CH33+'Таблица для заполнения'!$CI33</f>
        <v>1</v>
      </c>
      <c r="AI83" s="132" t="b">
        <f>'Таблица для заполнения'!$BV34='Таблица для заполнения'!$BZ34+'Таблица для заполнения'!$CA34+'Таблица для заполнения'!$CB34+'Таблица для заполнения'!$CC34+'Таблица для заполнения'!$CD34+'Таблица для заполнения'!$CE34+'Таблица для заполнения'!$CF34+'Таблица для заполнения'!$CG34+'Таблица для заполнения'!$CH34+'Таблица для заполнения'!$CI34</f>
        <v>1</v>
      </c>
      <c r="AJ83" s="132" t="b">
        <f>'Таблица для заполнения'!$BV35='Таблица для заполнения'!$BZ35+'Таблица для заполнения'!$CA35+'Таблица для заполнения'!$CB35+'Таблица для заполнения'!$CC35+'Таблица для заполнения'!$CD35+'Таблица для заполнения'!$CE35+'Таблица для заполнения'!$CF35+'Таблица для заполнения'!$CG35+'Таблица для заполнения'!$CH35+'Таблица для заполнения'!$CI35</f>
        <v>1</v>
      </c>
      <c r="AK83" s="132" t="b">
        <f>'Таблица для заполнения'!$BV36='Таблица для заполнения'!$BZ36+'Таблица для заполнения'!$CA36+'Таблица для заполнения'!$CB36+'Таблица для заполнения'!$CC36+'Таблица для заполнения'!$CD36+'Таблица для заполнения'!$CE36+'Таблица для заполнения'!$CF36+'Таблица для заполнения'!$CG36+'Таблица для заполнения'!$CH36+'Таблица для заполнения'!$CI36</f>
        <v>1</v>
      </c>
      <c r="AL83" s="132" t="b">
        <f>'Таблица для заполнения'!$BV37='Таблица для заполнения'!$BZ37+'Таблица для заполнения'!$CA37+'Таблица для заполнения'!$CB37+'Таблица для заполнения'!$CC37+'Таблица для заполнения'!$CD37+'Таблица для заполнения'!$CE37+'Таблица для заполнения'!$CF37+'Таблица для заполнения'!$CG37+'Таблица для заполнения'!$CH37+'Таблица для заполнения'!$CI37</f>
        <v>1</v>
      </c>
      <c r="AM83" s="132" t="b">
        <f>'Таблица для заполнения'!$BV38='Таблица для заполнения'!$BZ38+'Таблица для заполнения'!$CA38+'Таблица для заполнения'!$CB38+'Таблица для заполнения'!$CC38+'Таблица для заполнения'!$CD38+'Таблица для заполнения'!$CE38+'Таблица для заполнения'!$CF38+'Таблица для заполнения'!$CG38+'Таблица для заполнения'!$CH38+'Таблица для заполнения'!$CI38</f>
        <v>1</v>
      </c>
      <c r="AN83" s="132" t="b">
        <f>'Таблица для заполнения'!$BV39='Таблица для заполнения'!$BZ39+'Таблица для заполнения'!$CA39+'Таблица для заполнения'!$CB39+'Таблица для заполнения'!$CC39+'Таблица для заполнения'!$CD39+'Таблица для заполнения'!$CE39+'Таблица для заполнения'!$CF39+'Таблица для заполнения'!$CG39+'Таблица для заполнения'!$CH39+'Таблица для заполнения'!$CI39</f>
        <v>1</v>
      </c>
      <c r="AO83" s="132" t="b">
        <f>'Таблица для заполнения'!$BV40='Таблица для заполнения'!$BZ40+'Таблица для заполнения'!$CA40+'Таблица для заполнения'!$CB40+'Таблица для заполнения'!$CC40+'Таблица для заполнения'!$CD40+'Таблица для заполнения'!$CE40+'Таблица для заполнения'!$CF40+'Таблица для заполнения'!$CG40+'Таблица для заполнения'!$CH40+'Таблица для заполнения'!$CI40</f>
        <v>1</v>
      </c>
      <c r="AP83" s="132" t="b">
        <f>'Таблица для заполнения'!$BV41='Таблица для заполнения'!$BZ41+'Таблица для заполнения'!$CA41+'Таблица для заполнения'!$CB41+'Таблица для заполнения'!$CC41+'Таблица для заполнения'!$CD41+'Таблица для заполнения'!$CE41+'Таблица для заполнения'!$CF41+'Таблица для заполнения'!$CG41+'Таблица для заполнения'!$CH41+'Таблица для заполнения'!$CI41</f>
        <v>1</v>
      </c>
    </row>
    <row r="84" spans="1:42">
      <c r="A84" s="114">
        <v>4</v>
      </c>
      <c r="B84" s="114">
        <v>3</v>
      </c>
      <c r="C84" s="114" t="s">
        <v>294</v>
      </c>
      <c r="D84" s="114">
        <v>4</v>
      </c>
      <c r="E84" s="114" t="s">
        <v>372</v>
      </c>
      <c r="F84" s="132" t="b">
        <f>'Таблица для заполнения'!$CP5='Таблица для заполнения'!$CS5+'Таблица для заполнения'!$CV5</f>
        <v>1</v>
      </c>
      <c r="G84" s="132" t="b">
        <f>'Таблица для заполнения'!$CP6='Таблица для заполнения'!$CS6+'Таблица для заполнения'!$CV6</f>
        <v>1</v>
      </c>
      <c r="H84" s="132" t="b">
        <f>'Таблица для заполнения'!$CP7='Таблица для заполнения'!$CS7+'Таблица для заполнения'!$CV7</f>
        <v>1</v>
      </c>
      <c r="I84" s="132" t="b">
        <f>'Таблица для заполнения'!$CP8='Таблица для заполнения'!$CS8+'Таблица для заполнения'!$CV8</f>
        <v>1</v>
      </c>
      <c r="J84" s="132" t="b">
        <f>'Таблица для заполнения'!$CP9='Таблица для заполнения'!$CS9+'Таблица для заполнения'!$CV9</f>
        <v>1</v>
      </c>
      <c r="K84" s="132" t="b">
        <f>'Таблица для заполнения'!$CP10='Таблица для заполнения'!$CS10+'Таблица для заполнения'!$CV10</f>
        <v>1</v>
      </c>
      <c r="L84" s="132" t="b">
        <f>'Таблица для заполнения'!$CP11='Таблица для заполнения'!$CS11+'Таблица для заполнения'!$CV11</f>
        <v>1</v>
      </c>
      <c r="M84" s="132" t="b">
        <f>'Таблица для заполнения'!$CP12='Таблица для заполнения'!$CS12+'Таблица для заполнения'!$CV12</f>
        <v>1</v>
      </c>
      <c r="N84" s="132" t="b">
        <f>'Таблица для заполнения'!$CP13='Таблица для заполнения'!$CS13+'Таблица для заполнения'!$CV13</f>
        <v>1</v>
      </c>
      <c r="O84" s="132" t="b">
        <f>'Таблица для заполнения'!$CP14='Таблица для заполнения'!$CS14+'Таблица для заполнения'!$CV14</f>
        <v>1</v>
      </c>
      <c r="P84" s="132" t="b">
        <f>'Таблица для заполнения'!$CP15='Таблица для заполнения'!$CS15+'Таблица для заполнения'!$CV15</f>
        <v>1</v>
      </c>
      <c r="Q84" s="132" t="b">
        <f>'Таблица для заполнения'!$CP16='Таблица для заполнения'!$CS16+'Таблица для заполнения'!$CV16</f>
        <v>1</v>
      </c>
      <c r="R84" s="132" t="b">
        <f>'Таблица для заполнения'!$CP17='Таблица для заполнения'!$CS17+'Таблица для заполнения'!$CV17</f>
        <v>1</v>
      </c>
      <c r="S84" s="132" t="b">
        <f>'Таблица для заполнения'!$CP18='Таблица для заполнения'!$CS18+'Таблица для заполнения'!$CV18</f>
        <v>1</v>
      </c>
      <c r="T84" s="132" t="b">
        <f>'Таблица для заполнения'!$CP19='Таблица для заполнения'!$CS19+'Таблица для заполнения'!$CV19</f>
        <v>1</v>
      </c>
      <c r="U84" s="132" t="b">
        <f>'Таблица для заполнения'!$CP20='Таблица для заполнения'!$CS20+'Таблица для заполнения'!$CV20</f>
        <v>1</v>
      </c>
      <c r="V84" s="132" t="b">
        <f>'Таблица для заполнения'!$CP21='Таблица для заполнения'!$CS21+'Таблица для заполнения'!$CV21</f>
        <v>1</v>
      </c>
      <c r="W84" s="132" t="b">
        <f>'Таблица для заполнения'!$CP22='Таблица для заполнения'!$CS22+'Таблица для заполнения'!$CV22</f>
        <v>1</v>
      </c>
      <c r="X84" s="132" t="b">
        <f>'Таблица для заполнения'!$CP23='Таблица для заполнения'!$CS23+'Таблица для заполнения'!$CV23</f>
        <v>1</v>
      </c>
      <c r="Y84" s="132" t="b">
        <f>'Таблица для заполнения'!$CP24='Таблица для заполнения'!$CS24+'Таблица для заполнения'!$CV24</f>
        <v>1</v>
      </c>
      <c r="Z84" s="132" t="b">
        <f>'Таблица для заполнения'!$CP25='Таблица для заполнения'!$CS25+'Таблица для заполнения'!$CV25</f>
        <v>1</v>
      </c>
      <c r="AA84" s="132" t="b">
        <f>'Таблица для заполнения'!$CP26='Таблица для заполнения'!$CS26+'Таблица для заполнения'!$CV26</f>
        <v>1</v>
      </c>
      <c r="AB84" s="132" t="b">
        <f>'Таблица для заполнения'!$CP27='Таблица для заполнения'!$CS27+'Таблица для заполнения'!$CV27</f>
        <v>1</v>
      </c>
      <c r="AC84" s="132" t="b">
        <f>'Таблица для заполнения'!$CP28='Таблица для заполнения'!$CS28+'Таблица для заполнения'!$CV28</f>
        <v>1</v>
      </c>
      <c r="AD84" s="132" t="b">
        <f>'Таблица для заполнения'!$CP29='Таблица для заполнения'!$CS29+'Таблица для заполнения'!$CV29</f>
        <v>1</v>
      </c>
      <c r="AE84" s="132" t="b">
        <f>'Таблица для заполнения'!$CP30='Таблица для заполнения'!$CS30+'Таблица для заполнения'!$CV30</f>
        <v>1</v>
      </c>
      <c r="AF84" s="132" t="b">
        <f>'Таблица для заполнения'!$CP31='Таблица для заполнения'!$CS31+'Таблица для заполнения'!$CV31</f>
        <v>1</v>
      </c>
      <c r="AG84" s="132" t="b">
        <f>'Таблица для заполнения'!$CP32='Таблица для заполнения'!$CS32+'Таблица для заполнения'!$CV32</f>
        <v>1</v>
      </c>
      <c r="AH84" s="132" t="b">
        <f>'Таблица для заполнения'!$CP33='Таблица для заполнения'!$CS33+'Таблица для заполнения'!$CV33</f>
        <v>1</v>
      </c>
      <c r="AI84" s="132" t="b">
        <f>'Таблица для заполнения'!$CP34='Таблица для заполнения'!$CS34+'Таблица для заполнения'!$CV34</f>
        <v>1</v>
      </c>
      <c r="AJ84" s="132" t="b">
        <f>'Таблица для заполнения'!$CP35='Таблица для заполнения'!$CS35+'Таблица для заполнения'!$CV35</f>
        <v>1</v>
      </c>
      <c r="AK84" s="132" t="b">
        <f>'Таблица для заполнения'!$CP36='Таблица для заполнения'!$CS36+'Таблица для заполнения'!$CV36</f>
        <v>1</v>
      </c>
      <c r="AL84" s="132" t="b">
        <f>'Таблица для заполнения'!$CP37='Таблица для заполнения'!$CS37+'Таблица для заполнения'!$CV37</f>
        <v>1</v>
      </c>
      <c r="AM84" s="132" t="b">
        <f>'Таблица для заполнения'!$CP38='Таблица для заполнения'!$CS38+'Таблица для заполнения'!$CV38</f>
        <v>1</v>
      </c>
      <c r="AN84" s="132" t="b">
        <f>'Таблица для заполнения'!$CP39='Таблица для заполнения'!$CS39+'Таблица для заполнения'!$CV39</f>
        <v>1</v>
      </c>
      <c r="AO84" s="132" t="b">
        <f>'Таблица для заполнения'!$CP40='Таблица для заполнения'!$CS40+'Таблица для заполнения'!$CV40</f>
        <v>1</v>
      </c>
      <c r="AP84" s="132" t="b">
        <f>'Таблица для заполнения'!$CP41='Таблица для заполнения'!$CS41+'Таблица для заполнения'!$CV41</f>
        <v>1</v>
      </c>
    </row>
    <row r="85" spans="1:42">
      <c r="A85" s="114">
        <v>4</v>
      </c>
      <c r="B85" s="114">
        <v>3</v>
      </c>
      <c r="C85" s="114" t="s">
        <v>364</v>
      </c>
      <c r="D85" s="114">
        <v>4</v>
      </c>
      <c r="E85" s="114" t="s">
        <v>405</v>
      </c>
      <c r="F85" s="132" t="b">
        <f>'Таблица для заполнения'!$CP5&gt;='Таблица для заполнения'!$CQ5+'Таблица для заполнения'!$CR5</f>
        <v>1</v>
      </c>
      <c r="G85" s="132" t="b">
        <f>'Таблица для заполнения'!$CP6&gt;='Таблица для заполнения'!$CQ6+'Таблица для заполнения'!$CR6</f>
        <v>1</v>
      </c>
      <c r="H85" s="132" t="b">
        <f>'Таблица для заполнения'!$CP7&gt;='Таблица для заполнения'!$CQ7+'Таблица для заполнения'!$CR7</f>
        <v>1</v>
      </c>
      <c r="I85" s="132" t="b">
        <f>'Таблица для заполнения'!$CP8&gt;='Таблица для заполнения'!$CQ8+'Таблица для заполнения'!$CR8</f>
        <v>1</v>
      </c>
      <c r="J85" s="132" t="b">
        <f>'Таблица для заполнения'!$CP9&gt;='Таблица для заполнения'!$CQ9+'Таблица для заполнения'!$CR9</f>
        <v>1</v>
      </c>
      <c r="K85" s="132" t="b">
        <f>'Таблица для заполнения'!$CP10&gt;='Таблица для заполнения'!$CQ10+'Таблица для заполнения'!$CR10</f>
        <v>1</v>
      </c>
      <c r="L85" s="132" t="b">
        <f>'Таблица для заполнения'!$CP11&gt;='Таблица для заполнения'!$CQ11+'Таблица для заполнения'!$CR11</f>
        <v>1</v>
      </c>
      <c r="M85" s="132" t="b">
        <f>'Таблица для заполнения'!$CP12&gt;='Таблица для заполнения'!$CQ12+'Таблица для заполнения'!$CR12</f>
        <v>1</v>
      </c>
      <c r="N85" s="132" t="b">
        <f>'Таблица для заполнения'!$CP13&gt;='Таблица для заполнения'!$CQ13+'Таблица для заполнения'!$CR13</f>
        <v>1</v>
      </c>
      <c r="O85" s="132" t="b">
        <f>'Таблица для заполнения'!$CP14&gt;='Таблица для заполнения'!$CQ14+'Таблица для заполнения'!$CR14</f>
        <v>1</v>
      </c>
      <c r="P85" s="132" t="b">
        <f>'Таблица для заполнения'!$CP15&gt;='Таблица для заполнения'!$CQ15+'Таблица для заполнения'!$CR15</f>
        <v>1</v>
      </c>
      <c r="Q85" s="132" t="b">
        <f>'Таблица для заполнения'!$CP16&gt;='Таблица для заполнения'!$CQ16+'Таблица для заполнения'!$CR16</f>
        <v>1</v>
      </c>
      <c r="R85" s="132" t="b">
        <f>'Таблица для заполнения'!$CP17&gt;='Таблица для заполнения'!$CQ17+'Таблица для заполнения'!$CR17</f>
        <v>1</v>
      </c>
      <c r="S85" s="132" t="b">
        <f>'Таблица для заполнения'!$CP18&gt;='Таблица для заполнения'!$CQ18+'Таблица для заполнения'!$CR18</f>
        <v>1</v>
      </c>
      <c r="T85" s="132" t="b">
        <f>'Таблица для заполнения'!$CP19&gt;='Таблица для заполнения'!$CQ19+'Таблица для заполнения'!$CR19</f>
        <v>1</v>
      </c>
      <c r="U85" s="132" t="b">
        <f>'Таблица для заполнения'!$CP20&gt;='Таблица для заполнения'!$CQ20+'Таблица для заполнения'!$CR20</f>
        <v>1</v>
      </c>
      <c r="V85" s="132" t="b">
        <f>'Таблица для заполнения'!$CP21&gt;='Таблица для заполнения'!$CQ21+'Таблица для заполнения'!$CR21</f>
        <v>1</v>
      </c>
      <c r="W85" s="132" t="b">
        <f>'Таблица для заполнения'!$CP22&gt;='Таблица для заполнения'!$CQ22+'Таблица для заполнения'!$CR22</f>
        <v>1</v>
      </c>
      <c r="X85" s="132" t="b">
        <f>'Таблица для заполнения'!$CP23&gt;='Таблица для заполнения'!$CQ23+'Таблица для заполнения'!$CR23</f>
        <v>1</v>
      </c>
      <c r="Y85" s="132" t="b">
        <f>'Таблица для заполнения'!$CP24&gt;='Таблица для заполнения'!$CQ24+'Таблица для заполнения'!$CR24</f>
        <v>1</v>
      </c>
      <c r="Z85" s="132" t="b">
        <f>'Таблица для заполнения'!$CP25&gt;='Таблица для заполнения'!$CQ25+'Таблица для заполнения'!$CR25</f>
        <v>1</v>
      </c>
      <c r="AA85" s="132" t="b">
        <f>'Таблица для заполнения'!$CP26&gt;='Таблица для заполнения'!$CQ26+'Таблица для заполнения'!$CR26</f>
        <v>1</v>
      </c>
      <c r="AB85" s="132" t="b">
        <f>'Таблица для заполнения'!$CP27&gt;='Таблица для заполнения'!$CQ27+'Таблица для заполнения'!$CR27</f>
        <v>1</v>
      </c>
      <c r="AC85" s="132" t="b">
        <f>'Таблица для заполнения'!$CP28&gt;='Таблица для заполнения'!$CQ28+'Таблица для заполнения'!$CR28</f>
        <v>1</v>
      </c>
      <c r="AD85" s="132" t="b">
        <f>'Таблица для заполнения'!$CP29&gt;='Таблица для заполнения'!$CQ29+'Таблица для заполнения'!$CR29</f>
        <v>1</v>
      </c>
      <c r="AE85" s="132" t="b">
        <f>'Таблица для заполнения'!$CP30&gt;='Таблица для заполнения'!$CQ30+'Таблица для заполнения'!$CR30</f>
        <v>1</v>
      </c>
      <c r="AF85" s="132" t="b">
        <f>'Таблица для заполнения'!$CP31&gt;='Таблица для заполнения'!$CQ31+'Таблица для заполнения'!$CR31</f>
        <v>1</v>
      </c>
      <c r="AG85" s="132" t="b">
        <f>'Таблица для заполнения'!$CP32&gt;='Таблица для заполнения'!$CQ32+'Таблица для заполнения'!$CR32</f>
        <v>1</v>
      </c>
      <c r="AH85" s="132" t="b">
        <f>'Таблица для заполнения'!$CP33&gt;='Таблица для заполнения'!$CQ33+'Таблица для заполнения'!$CR33</f>
        <v>1</v>
      </c>
      <c r="AI85" s="132" t="b">
        <f>'Таблица для заполнения'!$CP34&gt;='Таблица для заполнения'!$CQ34+'Таблица для заполнения'!$CR34</f>
        <v>1</v>
      </c>
      <c r="AJ85" s="132" t="b">
        <f>'Таблица для заполнения'!$CP35&gt;='Таблица для заполнения'!$CQ35+'Таблица для заполнения'!$CR35</f>
        <v>1</v>
      </c>
      <c r="AK85" s="132" t="b">
        <f>'Таблица для заполнения'!$CP36&gt;='Таблица для заполнения'!$CQ36+'Таблица для заполнения'!$CR36</f>
        <v>1</v>
      </c>
      <c r="AL85" s="132" t="b">
        <f>'Таблица для заполнения'!$CP37&gt;='Таблица для заполнения'!$CQ37+'Таблица для заполнения'!$CR37</f>
        <v>1</v>
      </c>
      <c r="AM85" s="132" t="b">
        <f>'Таблица для заполнения'!$CP38&gt;='Таблица для заполнения'!$CQ38+'Таблица для заполнения'!$CR38</f>
        <v>1</v>
      </c>
      <c r="AN85" s="132" t="b">
        <f>'Таблица для заполнения'!$CP39&gt;='Таблица для заполнения'!$CQ39+'Таблица для заполнения'!$CR39</f>
        <v>1</v>
      </c>
      <c r="AO85" s="132" t="b">
        <f>'Таблица для заполнения'!$CP40&gt;='Таблица для заполнения'!$CQ40+'Таблица для заполнения'!$CR40</f>
        <v>1</v>
      </c>
      <c r="AP85" s="132" t="b">
        <f>'Таблица для заполнения'!$CP41&gt;='Таблица для заполнения'!$CQ41+'Таблица для заполнения'!$CR41</f>
        <v>1</v>
      </c>
    </row>
    <row r="86" spans="1:42" s="108" customFormat="1">
      <c r="A86" s="114">
        <v>4</v>
      </c>
      <c r="B86" s="114">
        <v>9</v>
      </c>
      <c r="C86" s="114" t="s">
        <v>364</v>
      </c>
      <c r="D86" s="114">
        <v>4</v>
      </c>
      <c r="E86" s="114" t="s">
        <v>410</v>
      </c>
      <c r="F86" s="132" t="b">
        <f>('Таблица для заполнения'!$CQ5+'Таблица для заполнения'!$CR5)-('Таблица для заполнения'!$CT5+'Таблица для заполнения'!$CU5)&lt;='Таблица для заполнения'!$CV5</f>
        <v>1</v>
      </c>
      <c r="G86" s="132" t="b">
        <f>('Таблица для заполнения'!$CQ6+'Таблица для заполнения'!$CR6)-('Таблица для заполнения'!$CT6+'Таблица для заполнения'!$CU6)&lt;='Таблица для заполнения'!$CV6</f>
        <v>1</v>
      </c>
      <c r="H86" s="132" t="b">
        <f>('Таблица для заполнения'!$CQ7+'Таблица для заполнения'!$CR7)-('Таблица для заполнения'!$CT7+'Таблица для заполнения'!$CU7)&lt;='Таблица для заполнения'!$CV7</f>
        <v>1</v>
      </c>
      <c r="I86" s="132" t="b">
        <f>('Таблица для заполнения'!$CQ8+'Таблица для заполнения'!$CR8)-('Таблица для заполнения'!$CT8+'Таблица для заполнения'!$CU8)&lt;='Таблица для заполнения'!$CV8</f>
        <v>1</v>
      </c>
      <c r="J86" s="132" t="b">
        <f>('Таблица для заполнения'!$CQ9+'Таблица для заполнения'!$CR9)-('Таблица для заполнения'!$CT9+'Таблица для заполнения'!$CU9)&lt;='Таблица для заполнения'!$CV9</f>
        <v>1</v>
      </c>
      <c r="K86" s="132" t="b">
        <f>('Таблица для заполнения'!$CQ10+'Таблица для заполнения'!$CR10)-('Таблица для заполнения'!$CT10+'Таблица для заполнения'!$CU10)&lt;='Таблица для заполнения'!$CV10</f>
        <v>1</v>
      </c>
      <c r="L86" s="132" t="b">
        <f>('Таблица для заполнения'!$CQ11+'Таблица для заполнения'!$CR11)-('Таблица для заполнения'!$CT11+'Таблица для заполнения'!$CU11)&lt;='Таблица для заполнения'!$CV11</f>
        <v>1</v>
      </c>
      <c r="M86" s="132" t="b">
        <f>('Таблица для заполнения'!$CQ12+'Таблица для заполнения'!$CR12)-('Таблица для заполнения'!$CT12+'Таблица для заполнения'!$CU12)&lt;='Таблица для заполнения'!$CV12</f>
        <v>1</v>
      </c>
      <c r="N86" s="132" t="b">
        <f>('Таблица для заполнения'!$CQ13+'Таблица для заполнения'!$CR13)-('Таблица для заполнения'!$CT13+'Таблица для заполнения'!$CU13)&lt;='Таблица для заполнения'!$CV13</f>
        <v>1</v>
      </c>
      <c r="O86" s="132" t="b">
        <f>('Таблица для заполнения'!$CQ14+'Таблица для заполнения'!$CR14)-('Таблица для заполнения'!$CT14+'Таблица для заполнения'!$CU14)&lt;='Таблица для заполнения'!$CV14</f>
        <v>1</v>
      </c>
      <c r="P86" s="132" t="b">
        <f>('Таблица для заполнения'!$CQ15+'Таблица для заполнения'!$CR15)-('Таблица для заполнения'!$CT15+'Таблица для заполнения'!$CU15)&lt;='Таблица для заполнения'!$CV15</f>
        <v>1</v>
      </c>
      <c r="Q86" s="132" t="b">
        <f>('Таблица для заполнения'!$CQ16+'Таблица для заполнения'!$CR16)-('Таблица для заполнения'!$CT16+'Таблица для заполнения'!$CU16)&lt;='Таблица для заполнения'!$CV16</f>
        <v>1</v>
      </c>
      <c r="R86" s="132" t="b">
        <f>('Таблица для заполнения'!$CQ17+'Таблица для заполнения'!$CR17)-('Таблица для заполнения'!$CT17+'Таблица для заполнения'!$CU17)&lt;='Таблица для заполнения'!$CV17</f>
        <v>1</v>
      </c>
      <c r="S86" s="132" t="b">
        <f>('Таблица для заполнения'!$CQ18+'Таблица для заполнения'!$CR18)-('Таблица для заполнения'!$CT18+'Таблица для заполнения'!$CU18)&lt;='Таблица для заполнения'!$CV18</f>
        <v>1</v>
      </c>
      <c r="T86" s="132" t="b">
        <f>('Таблица для заполнения'!$CQ19+'Таблица для заполнения'!$CR19)-('Таблица для заполнения'!$CT19+'Таблица для заполнения'!$CU19)&lt;='Таблица для заполнения'!$CV19</f>
        <v>1</v>
      </c>
      <c r="U86" s="132" t="b">
        <f>('Таблица для заполнения'!$CQ20+'Таблица для заполнения'!$CR20)-('Таблица для заполнения'!$CT20+'Таблица для заполнения'!$CU20)&lt;='Таблица для заполнения'!$CV20</f>
        <v>1</v>
      </c>
      <c r="V86" s="132" t="b">
        <f>('Таблица для заполнения'!$CQ21+'Таблица для заполнения'!$CR21)-('Таблица для заполнения'!$CT21+'Таблица для заполнения'!$CU21)&lt;='Таблица для заполнения'!$CV21</f>
        <v>1</v>
      </c>
      <c r="W86" s="132" t="b">
        <f>('Таблица для заполнения'!$CQ22+'Таблица для заполнения'!$CR22)-('Таблица для заполнения'!$CT22+'Таблица для заполнения'!$CU22)&lt;='Таблица для заполнения'!$CV22</f>
        <v>1</v>
      </c>
      <c r="X86" s="132" t="b">
        <f>('Таблица для заполнения'!$CQ23+'Таблица для заполнения'!$CR23)-('Таблица для заполнения'!$CT23+'Таблица для заполнения'!$CU23)&lt;='Таблица для заполнения'!$CV23</f>
        <v>1</v>
      </c>
      <c r="Y86" s="132" t="b">
        <f>('Таблица для заполнения'!$CQ24+'Таблица для заполнения'!$CR24)-('Таблица для заполнения'!$CT24+'Таблица для заполнения'!$CU24)&lt;='Таблица для заполнения'!$CV24</f>
        <v>1</v>
      </c>
      <c r="Z86" s="132" t="b">
        <f>('Таблица для заполнения'!$CQ25+'Таблица для заполнения'!$CR25)-('Таблица для заполнения'!$CT25+'Таблица для заполнения'!$CU25)&lt;='Таблица для заполнения'!$CV25</f>
        <v>1</v>
      </c>
      <c r="AA86" s="132" t="b">
        <f>('Таблица для заполнения'!$CQ26+'Таблица для заполнения'!$CR26)-('Таблица для заполнения'!$CT26+'Таблица для заполнения'!$CU26)&lt;='Таблица для заполнения'!$CV26</f>
        <v>1</v>
      </c>
      <c r="AB86" s="132" t="b">
        <f>('Таблица для заполнения'!$CQ27+'Таблица для заполнения'!$CR27)-('Таблица для заполнения'!$CT27+'Таблица для заполнения'!$CU27)&lt;='Таблица для заполнения'!$CV27</f>
        <v>1</v>
      </c>
      <c r="AC86" s="132" t="b">
        <f>('Таблица для заполнения'!$CQ28+'Таблица для заполнения'!$CR28)-('Таблица для заполнения'!$CT28+'Таблица для заполнения'!$CU28)&lt;='Таблица для заполнения'!$CV28</f>
        <v>1</v>
      </c>
      <c r="AD86" s="132" t="b">
        <f>('Таблица для заполнения'!$CQ29+'Таблица для заполнения'!$CR29)-('Таблица для заполнения'!$CT29+'Таблица для заполнения'!$CU29)&lt;='Таблица для заполнения'!$CV29</f>
        <v>1</v>
      </c>
      <c r="AE86" s="132" t="b">
        <f>('Таблица для заполнения'!$CQ30+'Таблица для заполнения'!$CR30)-('Таблица для заполнения'!$CT30+'Таблица для заполнения'!$CU30)&lt;='Таблица для заполнения'!$CV30</f>
        <v>1</v>
      </c>
      <c r="AF86" s="132" t="b">
        <f>('Таблица для заполнения'!$CQ31+'Таблица для заполнения'!$CR31)-('Таблица для заполнения'!$CT31+'Таблица для заполнения'!$CU31)&lt;='Таблица для заполнения'!$CV31</f>
        <v>1</v>
      </c>
      <c r="AG86" s="132" t="b">
        <f>('Таблица для заполнения'!$CQ32+'Таблица для заполнения'!$CR32)-('Таблица для заполнения'!$CT32+'Таблица для заполнения'!$CU32)&lt;='Таблица для заполнения'!$CV32</f>
        <v>1</v>
      </c>
      <c r="AH86" s="132" t="b">
        <f>('Таблица для заполнения'!$CQ33+'Таблица для заполнения'!$CR33)-('Таблица для заполнения'!$CT33+'Таблица для заполнения'!$CU33)&lt;='Таблица для заполнения'!$CV33</f>
        <v>1</v>
      </c>
      <c r="AI86" s="132" t="b">
        <f>('Таблица для заполнения'!$CQ34+'Таблица для заполнения'!$CR34)-('Таблица для заполнения'!$CT34+'Таблица для заполнения'!$CU34)&lt;='Таблица для заполнения'!$CV34</f>
        <v>1</v>
      </c>
      <c r="AJ86" s="132" t="b">
        <f>('Таблица для заполнения'!$CQ35+'Таблица для заполнения'!$CR35)-('Таблица для заполнения'!$CT35+'Таблица для заполнения'!$CU35)&lt;='Таблица для заполнения'!$CV35</f>
        <v>1</v>
      </c>
      <c r="AK86" s="132" t="b">
        <f>('Таблица для заполнения'!$CQ36+'Таблица для заполнения'!$CR36)-('Таблица для заполнения'!$CT36+'Таблица для заполнения'!$CU36)&lt;='Таблица для заполнения'!$CV36</f>
        <v>1</v>
      </c>
      <c r="AL86" s="132" t="b">
        <f>('Таблица для заполнения'!$CQ37+'Таблица для заполнения'!$CR37)-('Таблица для заполнения'!$CT37+'Таблица для заполнения'!$CU37)&lt;='Таблица для заполнения'!$CV37</f>
        <v>1</v>
      </c>
      <c r="AM86" s="132" t="b">
        <f>('Таблица для заполнения'!$CQ38+'Таблица для заполнения'!$CR38)-('Таблица для заполнения'!$CT38+'Таблица для заполнения'!$CU38)&lt;='Таблица для заполнения'!$CV38</f>
        <v>1</v>
      </c>
      <c r="AN86" s="132" t="b">
        <f>('Таблица для заполнения'!$CQ39+'Таблица для заполнения'!$CR39)-('Таблица для заполнения'!$CT39+'Таблица для заполнения'!$CU39)&lt;='Таблица для заполнения'!$CV39</f>
        <v>1</v>
      </c>
      <c r="AO86" s="132" t="b">
        <f>('Таблица для заполнения'!$CQ40+'Таблица для заполнения'!$CR40)-('Таблица для заполнения'!$CT40+'Таблица для заполнения'!$CU40)&lt;='Таблица для заполнения'!$CV40</f>
        <v>1</v>
      </c>
      <c r="AP86" s="132" t="b">
        <f>('Таблица для заполнения'!$CQ41+'Таблица для заполнения'!$CR41)-('Таблица для заполнения'!$CT41+'Таблица для заполнения'!$CU41)&lt;='Таблица для заполнения'!$CV41</f>
        <v>1</v>
      </c>
    </row>
    <row r="87" spans="1:42">
      <c r="A87" s="114">
        <v>4</v>
      </c>
      <c r="B87" s="114">
        <v>3</v>
      </c>
      <c r="C87" s="114" t="s">
        <v>364</v>
      </c>
      <c r="D87" s="114">
        <v>4</v>
      </c>
      <c r="E87" s="114">
        <v>6</v>
      </c>
      <c r="F87" s="132" t="b">
        <f>OR('Таблица для заполнения'!$CP5&gt;'Таблица для заполнения'!$CS5,AND('Таблица для заполнения'!$CP5='Таблица для заполнения'!$CS5,'Таблица для заполнения'!$CQ5='Таблица для заполнения'!$CT5,'Таблица для заполнения'!$CR5='Таблица для заполнения'!$CU5))</f>
        <v>1</v>
      </c>
      <c r="G87" s="132" t="b">
        <f>OR('Таблица для заполнения'!$CP6&gt;'Таблица для заполнения'!$CS6,AND('Таблица для заполнения'!$CP6='Таблица для заполнения'!$CS6,'Таблица для заполнения'!$CQ6='Таблица для заполнения'!$CT6,'Таблица для заполнения'!$CR6='Таблица для заполнения'!$CU6))</f>
        <v>1</v>
      </c>
      <c r="H87" s="132" t="b">
        <f>OR('Таблица для заполнения'!$CP7&gt;'Таблица для заполнения'!$CS7,AND('Таблица для заполнения'!$CP7='Таблица для заполнения'!$CS7,'Таблица для заполнения'!$CQ7='Таблица для заполнения'!$CT7,'Таблица для заполнения'!$CR7='Таблица для заполнения'!$CU7))</f>
        <v>1</v>
      </c>
      <c r="I87" s="132" t="b">
        <f>OR('Таблица для заполнения'!$CP8&gt;'Таблица для заполнения'!$CS8,AND('Таблица для заполнения'!$CP8='Таблица для заполнения'!$CS8,'Таблица для заполнения'!$CQ8='Таблица для заполнения'!$CT8,'Таблица для заполнения'!$CR8='Таблица для заполнения'!$CU8))</f>
        <v>1</v>
      </c>
      <c r="J87" s="132" t="b">
        <f>OR('Таблица для заполнения'!$CP9&gt;'Таблица для заполнения'!$CS9,AND('Таблица для заполнения'!$CP9='Таблица для заполнения'!$CS9,'Таблица для заполнения'!$CQ9='Таблица для заполнения'!$CT9,'Таблица для заполнения'!$CR9='Таблица для заполнения'!$CU9))</f>
        <v>1</v>
      </c>
      <c r="K87" s="132" t="b">
        <f>OR('Таблица для заполнения'!$CP10&gt;'Таблица для заполнения'!$CS10,AND('Таблица для заполнения'!$CP10='Таблица для заполнения'!$CS10,'Таблица для заполнения'!$CQ10='Таблица для заполнения'!$CT10,'Таблица для заполнения'!$CR10='Таблица для заполнения'!$CU10))</f>
        <v>1</v>
      </c>
      <c r="L87" s="132" t="b">
        <f>OR('Таблица для заполнения'!$CP11&gt;'Таблица для заполнения'!$CS11,AND('Таблица для заполнения'!$CP11='Таблица для заполнения'!$CS11,'Таблица для заполнения'!$CQ11='Таблица для заполнения'!$CT11,'Таблица для заполнения'!$CR11='Таблица для заполнения'!$CU11))</f>
        <v>1</v>
      </c>
      <c r="M87" s="132" t="b">
        <f>OR('Таблица для заполнения'!$CP12&gt;'Таблица для заполнения'!$CS12,AND('Таблица для заполнения'!$CP12='Таблица для заполнения'!$CS12,'Таблица для заполнения'!$CQ12='Таблица для заполнения'!$CT12,'Таблица для заполнения'!$CR12='Таблица для заполнения'!$CU12))</f>
        <v>1</v>
      </c>
      <c r="N87" s="132" t="b">
        <f>OR('Таблица для заполнения'!$CP13&gt;'Таблица для заполнения'!$CS13,AND('Таблица для заполнения'!$CP13='Таблица для заполнения'!$CS13,'Таблица для заполнения'!$CQ13='Таблица для заполнения'!$CT13,'Таблица для заполнения'!$CR13='Таблица для заполнения'!$CU13))</f>
        <v>1</v>
      </c>
      <c r="O87" s="132" t="b">
        <f>OR('Таблица для заполнения'!$CP14&gt;'Таблица для заполнения'!$CS14,AND('Таблица для заполнения'!$CP14='Таблица для заполнения'!$CS14,'Таблица для заполнения'!$CQ14='Таблица для заполнения'!$CT14,'Таблица для заполнения'!$CR14='Таблица для заполнения'!$CU14))</f>
        <v>1</v>
      </c>
      <c r="P87" s="132" t="b">
        <f>OR('Таблица для заполнения'!$CP15&gt;'Таблица для заполнения'!$CS15,AND('Таблица для заполнения'!$CP15='Таблица для заполнения'!$CS15,'Таблица для заполнения'!$CQ15='Таблица для заполнения'!$CT15,'Таблица для заполнения'!$CR15='Таблица для заполнения'!$CU15))</f>
        <v>1</v>
      </c>
      <c r="Q87" s="132" t="b">
        <f>OR('Таблица для заполнения'!$CP16&gt;'Таблица для заполнения'!$CS16,AND('Таблица для заполнения'!$CP16='Таблица для заполнения'!$CS16,'Таблица для заполнения'!$CQ16='Таблица для заполнения'!$CT16,'Таблица для заполнения'!$CR16='Таблица для заполнения'!$CU16))</f>
        <v>1</v>
      </c>
      <c r="R87" s="132" t="b">
        <f>OR('Таблица для заполнения'!$CP17&gt;'Таблица для заполнения'!$CS17,AND('Таблица для заполнения'!$CP17='Таблица для заполнения'!$CS17,'Таблица для заполнения'!$CQ17='Таблица для заполнения'!$CT17,'Таблица для заполнения'!$CR17='Таблица для заполнения'!$CU17))</f>
        <v>1</v>
      </c>
      <c r="S87" s="132" t="b">
        <f>OR('Таблица для заполнения'!$CP18&gt;'Таблица для заполнения'!$CS18,AND('Таблица для заполнения'!$CP18='Таблица для заполнения'!$CS18,'Таблица для заполнения'!$CQ18='Таблица для заполнения'!$CT18,'Таблица для заполнения'!$CR18='Таблица для заполнения'!$CU18))</f>
        <v>1</v>
      </c>
      <c r="T87" s="132" t="b">
        <f>OR('Таблица для заполнения'!$CP19&gt;'Таблица для заполнения'!$CS19,AND('Таблица для заполнения'!$CP19='Таблица для заполнения'!$CS19,'Таблица для заполнения'!$CQ19='Таблица для заполнения'!$CT19,'Таблица для заполнения'!$CR19='Таблица для заполнения'!$CU19))</f>
        <v>1</v>
      </c>
      <c r="U87" s="132" t="b">
        <f>OR('Таблица для заполнения'!$CP20&gt;'Таблица для заполнения'!$CS20,AND('Таблица для заполнения'!$CP20='Таблица для заполнения'!$CS20,'Таблица для заполнения'!$CQ20='Таблица для заполнения'!$CT20,'Таблица для заполнения'!$CR20='Таблица для заполнения'!$CU20))</f>
        <v>1</v>
      </c>
      <c r="V87" s="132" t="b">
        <f>OR('Таблица для заполнения'!$CP21&gt;'Таблица для заполнения'!$CS21,AND('Таблица для заполнения'!$CP21='Таблица для заполнения'!$CS21,'Таблица для заполнения'!$CQ21='Таблица для заполнения'!$CT21,'Таблица для заполнения'!$CR21='Таблица для заполнения'!$CU21))</f>
        <v>1</v>
      </c>
      <c r="W87" s="132" t="b">
        <f>OR('Таблица для заполнения'!$CP22&gt;'Таблица для заполнения'!$CS22,AND('Таблица для заполнения'!$CP22='Таблица для заполнения'!$CS22,'Таблица для заполнения'!$CQ22='Таблица для заполнения'!$CT22,'Таблица для заполнения'!$CR22='Таблица для заполнения'!$CU22))</f>
        <v>1</v>
      </c>
      <c r="X87" s="132" t="b">
        <f>OR('Таблица для заполнения'!$CP23&gt;'Таблица для заполнения'!$CS23,AND('Таблица для заполнения'!$CP23='Таблица для заполнения'!$CS23,'Таблица для заполнения'!$CQ23='Таблица для заполнения'!$CT23,'Таблица для заполнения'!$CR23='Таблица для заполнения'!$CU23))</f>
        <v>1</v>
      </c>
      <c r="Y87" s="132" t="b">
        <f>OR('Таблица для заполнения'!$CP24&gt;'Таблица для заполнения'!$CS24,AND('Таблица для заполнения'!$CP24='Таблица для заполнения'!$CS24,'Таблица для заполнения'!$CQ24='Таблица для заполнения'!$CT24,'Таблица для заполнения'!$CR24='Таблица для заполнения'!$CU24))</f>
        <v>1</v>
      </c>
      <c r="Z87" s="132" t="b">
        <f>OR('Таблица для заполнения'!$CP25&gt;'Таблица для заполнения'!$CS25,AND('Таблица для заполнения'!$CP25='Таблица для заполнения'!$CS25,'Таблица для заполнения'!$CQ25='Таблица для заполнения'!$CT25,'Таблица для заполнения'!$CR25='Таблица для заполнения'!$CU25))</f>
        <v>1</v>
      </c>
      <c r="AA87" s="132" t="b">
        <f>OR('Таблица для заполнения'!$CP26&gt;'Таблица для заполнения'!$CS26,AND('Таблица для заполнения'!$CP26='Таблица для заполнения'!$CS26,'Таблица для заполнения'!$CQ26='Таблица для заполнения'!$CT26,'Таблица для заполнения'!$CR26='Таблица для заполнения'!$CU26))</f>
        <v>1</v>
      </c>
      <c r="AB87" s="132" t="b">
        <f>OR('Таблица для заполнения'!$CP27&gt;'Таблица для заполнения'!$CS27,AND('Таблица для заполнения'!$CP27='Таблица для заполнения'!$CS27,'Таблица для заполнения'!$CQ27='Таблица для заполнения'!$CT27,'Таблица для заполнения'!$CR27='Таблица для заполнения'!$CU27))</f>
        <v>1</v>
      </c>
      <c r="AC87" s="132" t="b">
        <f>OR('Таблица для заполнения'!$CP28&gt;'Таблица для заполнения'!$CS28,AND('Таблица для заполнения'!$CP28='Таблица для заполнения'!$CS28,'Таблица для заполнения'!$CQ28='Таблица для заполнения'!$CT28,'Таблица для заполнения'!$CR28='Таблица для заполнения'!$CU28))</f>
        <v>1</v>
      </c>
      <c r="AD87" s="132" t="b">
        <f>OR('Таблица для заполнения'!$CP29&gt;'Таблица для заполнения'!$CS29,AND('Таблица для заполнения'!$CP29='Таблица для заполнения'!$CS29,'Таблица для заполнения'!$CQ29='Таблица для заполнения'!$CT29,'Таблица для заполнения'!$CR29='Таблица для заполнения'!$CU29))</f>
        <v>1</v>
      </c>
      <c r="AE87" s="132" t="b">
        <f>OR('Таблица для заполнения'!$CP30&gt;'Таблица для заполнения'!$CS30,AND('Таблица для заполнения'!$CP30='Таблица для заполнения'!$CS30,'Таблица для заполнения'!$CQ30='Таблица для заполнения'!$CT30,'Таблица для заполнения'!$CR30='Таблица для заполнения'!$CU30))</f>
        <v>1</v>
      </c>
      <c r="AF87" s="132" t="b">
        <f>OR('Таблица для заполнения'!$CP31&gt;'Таблица для заполнения'!$CS31,AND('Таблица для заполнения'!$CP31='Таблица для заполнения'!$CS31,'Таблица для заполнения'!$CQ31='Таблица для заполнения'!$CT31,'Таблица для заполнения'!$CR31='Таблица для заполнения'!$CU31))</f>
        <v>1</v>
      </c>
      <c r="AG87" s="132" t="b">
        <f>OR('Таблица для заполнения'!$CP32&gt;'Таблица для заполнения'!$CS32,AND('Таблица для заполнения'!$CP32='Таблица для заполнения'!$CS32,'Таблица для заполнения'!$CQ32='Таблица для заполнения'!$CT32,'Таблица для заполнения'!$CR32='Таблица для заполнения'!$CU32))</f>
        <v>1</v>
      </c>
      <c r="AH87" s="132" t="b">
        <f>OR('Таблица для заполнения'!$CP33&gt;'Таблица для заполнения'!$CS33,AND('Таблица для заполнения'!$CP33='Таблица для заполнения'!$CS33,'Таблица для заполнения'!$CQ33='Таблица для заполнения'!$CT33,'Таблица для заполнения'!$CR33='Таблица для заполнения'!$CU33))</f>
        <v>1</v>
      </c>
      <c r="AI87" s="132" t="b">
        <f>OR('Таблица для заполнения'!$CP34&gt;'Таблица для заполнения'!$CS34,AND('Таблица для заполнения'!$CP34='Таблица для заполнения'!$CS34,'Таблица для заполнения'!$CQ34='Таблица для заполнения'!$CT34,'Таблица для заполнения'!$CR34='Таблица для заполнения'!$CU34))</f>
        <v>1</v>
      </c>
      <c r="AJ87" s="132" t="b">
        <f>OR('Таблица для заполнения'!$CP35&gt;'Таблица для заполнения'!$CS35,AND('Таблица для заполнения'!$CP35='Таблица для заполнения'!$CS35,'Таблица для заполнения'!$CQ35='Таблица для заполнения'!$CT35,'Таблица для заполнения'!$CR35='Таблица для заполнения'!$CU35))</f>
        <v>1</v>
      </c>
      <c r="AK87" s="132" t="b">
        <f>OR('Таблица для заполнения'!$CP36&gt;'Таблица для заполнения'!$CS36,AND('Таблица для заполнения'!$CP36='Таблица для заполнения'!$CS36,'Таблица для заполнения'!$CQ36='Таблица для заполнения'!$CT36,'Таблица для заполнения'!$CR36='Таблица для заполнения'!$CU36))</f>
        <v>1</v>
      </c>
      <c r="AL87" s="132" t="b">
        <f>OR('Таблица для заполнения'!$CP37&gt;'Таблица для заполнения'!$CS37,AND('Таблица для заполнения'!$CP37='Таблица для заполнения'!$CS37,'Таблица для заполнения'!$CQ37='Таблица для заполнения'!$CT37,'Таблица для заполнения'!$CR37='Таблица для заполнения'!$CU37))</f>
        <v>1</v>
      </c>
      <c r="AM87" s="132" t="b">
        <f>OR('Таблица для заполнения'!$CP38&gt;'Таблица для заполнения'!$CS38,AND('Таблица для заполнения'!$CP38='Таблица для заполнения'!$CS38,'Таблица для заполнения'!$CQ38='Таблица для заполнения'!$CT38,'Таблица для заполнения'!$CR38='Таблица для заполнения'!$CU38))</f>
        <v>1</v>
      </c>
      <c r="AN87" s="132" t="b">
        <f>OR('Таблица для заполнения'!$CP39&gt;'Таблица для заполнения'!$CS39,AND('Таблица для заполнения'!$CP39='Таблица для заполнения'!$CS39,'Таблица для заполнения'!$CQ39='Таблица для заполнения'!$CT39,'Таблица для заполнения'!$CR39='Таблица для заполнения'!$CU39))</f>
        <v>1</v>
      </c>
      <c r="AO87" s="132" t="b">
        <f>OR('Таблица для заполнения'!$CP40&gt;'Таблица для заполнения'!$CS40,AND('Таблица для заполнения'!$CP40='Таблица для заполнения'!$CS40,'Таблица для заполнения'!$CQ40='Таблица для заполнения'!$CT40,'Таблица для заполнения'!$CR40='Таблица для заполнения'!$CU40))</f>
        <v>1</v>
      </c>
      <c r="AP87" s="132" t="b">
        <f>OR('Таблица для заполнения'!$CP41&gt;'Таблица для заполнения'!$CS41,AND('Таблица для заполнения'!$CP41='Таблица для заполнения'!$CS41,'Таблица для заполнения'!$CQ41='Таблица для заполнения'!$CT41,'Таблица для заполнения'!$CR41='Таблица для заполнения'!$CU41))</f>
        <v>1</v>
      </c>
    </row>
    <row r="88" spans="1:42">
      <c r="A88" s="114">
        <v>4</v>
      </c>
      <c r="B88" s="114">
        <v>3</v>
      </c>
      <c r="C88" s="114" t="s">
        <v>364</v>
      </c>
      <c r="D88" s="114">
        <v>4</v>
      </c>
      <c r="E88" s="114">
        <v>12</v>
      </c>
      <c r="F88" s="132" t="b">
        <f>'Таблица для заполнения'!$CP5&gt;='Таблица для заполнения'!$CY5</f>
        <v>1</v>
      </c>
      <c r="G88" s="132" t="b">
        <f>'Таблица для заполнения'!$CP6&gt;='Таблица для заполнения'!$CY6</f>
        <v>1</v>
      </c>
      <c r="H88" s="132" t="b">
        <f>'Таблица для заполнения'!$CP7&gt;='Таблица для заполнения'!$CY7</f>
        <v>1</v>
      </c>
      <c r="I88" s="132" t="b">
        <f>'Таблица для заполнения'!$CP8&gt;='Таблица для заполнения'!$CY8</f>
        <v>1</v>
      </c>
      <c r="J88" s="132" t="b">
        <f>'Таблица для заполнения'!$CP9&gt;='Таблица для заполнения'!$CY9</f>
        <v>1</v>
      </c>
      <c r="K88" s="132" t="b">
        <f>'Таблица для заполнения'!$CP10&gt;='Таблица для заполнения'!$CY10</f>
        <v>1</v>
      </c>
      <c r="L88" s="132" t="b">
        <f>'Таблица для заполнения'!$CP11&gt;='Таблица для заполнения'!$CY11</f>
        <v>1</v>
      </c>
      <c r="M88" s="132" t="b">
        <f>'Таблица для заполнения'!$CP12&gt;='Таблица для заполнения'!$CY12</f>
        <v>1</v>
      </c>
      <c r="N88" s="132" t="b">
        <f>'Таблица для заполнения'!$CP13&gt;='Таблица для заполнения'!$CY13</f>
        <v>1</v>
      </c>
      <c r="O88" s="132" t="b">
        <f>'Таблица для заполнения'!$CP14&gt;='Таблица для заполнения'!$CY14</f>
        <v>1</v>
      </c>
      <c r="P88" s="132" t="b">
        <f>'Таблица для заполнения'!$CP15&gt;='Таблица для заполнения'!$CY15</f>
        <v>1</v>
      </c>
      <c r="Q88" s="132" t="b">
        <f>'Таблица для заполнения'!$CP16&gt;='Таблица для заполнения'!$CY16</f>
        <v>1</v>
      </c>
      <c r="R88" s="132" t="b">
        <f>'Таблица для заполнения'!$CP17&gt;='Таблица для заполнения'!$CY17</f>
        <v>1</v>
      </c>
      <c r="S88" s="132" t="b">
        <f>'Таблица для заполнения'!$CP18&gt;='Таблица для заполнения'!$CY18</f>
        <v>1</v>
      </c>
      <c r="T88" s="132" t="b">
        <f>'Таблица для заполнения'!$CP19&gt;='Таблица для заполнения'!$CY19</f>
        <v>1</v>
      </c>
      <c r="U88" s="132" t="b">
        <f>'Таблица для заполнения'!$CP20&gt;='Таблица для заполнения'!$CY20</f>
        <v>1</v>
      </c>
      <c r="V88" s="132" t="b">
        <f>'Таблица для заполнения'!$CP21&gt;='Таблица для заполнения'!$CY21</f>
        <v>1</v>
      </c>
      <c r="W88" s="132" t="b">
        <f>'Таблица для заполнения'!$CP22&gt;='Таблица для заполнения'!$CY22</f>
        <v>1</v>
      </c>
      <c r="X88" s="132" t="b">
        <f>'Таблица для заполнения'!$CP23&gt;='Таблица для заполнения'!$CY23</f>
        <v>1</v>
      </c>
      <c r="Y88" s="132" t="b">
        <f>'Таблица для заполнения'!$CP24&gt;='Таблица для заполнения'!$CY24</f>
        <v>1</v>
      </c>
      <c r="Z88" s="132" t="b">
        <f>'Таблица для заполнения'!$CP25&gt;='Таблица для заполнения'!$CY25</f>
        <v>1</v>
      </c>
      <c r="AA88" s="132" t="b">
        <f>'Таблица для заполнения'!$CP26&gt;='Таблица для заполнения'!$CY26</f>
        <v>1</v>
      </c>
      <c r="AB88" s="132" t="b">
        <f>'Таблица для заполнения'!$CP27&gt;='Таблица для заполнения'!$CY27</f>
        <v>1</v>
      </c>
      <c r="AC88" s="132" t="b">
        <f>'Таблица для заполнения'!$CP28&gt;='Таблица для заполнения'!$CY28</f>
        <v>1</v>
      </c>
      <c r="AD88" s="132" t="b">
        <f>'Таблица для заполнения'!$CP29&gt;='Таблица для заполнения'!$CY29</f>
        <v>1</v>
      </c>
      <c r="AE88" s="132" t="b">
        <f>'Таблица для заполнения'!$CP30&gt;='Таблица для заполнения'!$CY30</f>
        <v>1</v>
      </c>
      <c r="AF88" s="132" t="b">
        <f>'Таблица для заполнения'!$CP31&gt;='Таблица для заполнения'!$CY31</f>
        <v>1</v>
      </c>
      <c r="AG88" s="132" t="b">
        <f>'Таблица для заполнения'!$CP32&gt;='Таблица для заполнения'!$CY32</f>
        <v>1</v>
      </c>
      <c r="AH88" s="132" t="b">
        <f>'Таблица для заполнения'!$CP33&gt;='Таблица для заполнения'!$CY33</f>
        <v>1</v>
      </c>
      <c r="AI88" s="132" t="b">
        <f>'Таблица для заполнения'!$CP34&gt;='Таблица для заполнения'!$CY34</f>
        <v>1</v>
      </c>
      <c r="AJ88" s="132" t="b">
        <f>'Таблица для заполнения'!$CP35&gt;='Таблица для заполнения'!$CY35</f>
        <v>1</v>
      </c>
      <c r="AK88" s="132" t="b">
        <f>'Таблица для заполнения'!$CP36&gt;='Таблица для заполнения'!$CY36</f>
        <v>1</v>
      </c>
      <c r="AL88" s="132" t="b">
        <f>'Таблица для заполнения'!$CP37&gt;='Таблица для заполнения'!$CY37</f>
        <v>1</v>
      </c>
      <c r="AM88" s="132" t="b">
        <f>'Таблица для заполнения'!$CP38&gt;='Таблица для заполнения'!$CY38</f>
        <v>1</v>
      </c>
      <c r="AN88" s="132" t="b">
        <f>'Таблица для заполнения'!$CP39&gt;='Таблица для заполнения'!$CY39</f>
        <v>1</v>
      </c>
      <c r="AO88" s="132" t="b">
        <f>'Таблица для заполнения'!$CP40&gt;='Таблица для заполнения'!$CY40</f>
        <v>1</v>
      </c>
      <c r="AP88" s="132" t="b">
        <f>'Таблица для заполнения'!$CP41&gt;='Таблица для заполнения'!$CY41</f>
        <v>1</v>
      </c>
    </row>
    <row r="89" spans="1:42">
      <c r="A89" s="114">
        <v>4</v>
      </c>
      <c r="B89" s="114">
        <v>3</v>
      </c>
      <c r="C89" s="114" t="s">
        <v>364</v>
      </c>
      <c r="D89" s="114">
        <v>4</v>
      </c>
      <c r="E89" s="114">
        <v>13</v>
      </c>
      <c r="F89" s="132" t="b">
        <f>'Таблица для заполнения'!$CP5&gt;='Таблица для заполнения'!$CZ5</f>
        <v>1</v>
      </c>
      <c r="G89" s="132" t="b">
        <f>'Таблица для заполнения'!$CP6&gt;='Таблица для заполнения'!$CZ6</f>
        <v>1</v>
      </c>
      <c r="H89" s="132" t="b">
        <f>'Таблица для заполнения'!$CP7&gt;='Таблица для заполнения'!$CZ7</f>
        <v>1</v>
      </c>
      <c r="I89" s="132" t="b">
        <f>'Таблица для заполнения'!$CP8&gt;='Таблица для заполнения'!$CZ8</f>
        <v>1</v>
      </c>
      <c r="J89" s="132" t="b">
        <f>'Таблица для заполнения'!$CP9&gt;='Таблица для заполнения'!$CZ9</f>
        <v>1</v>
      </c>
      <c r="K89" s="132" t="b">
        <f>'Таблица для заполнения'!$CP10&gt;='Таблица для заполнения'!$CZ10</f>
        <v>1</v>
      </c>
      <c r="L89" s="132" t="b">
        <f>'Таблица для заполнения'!$CP11&gt;='Таблица для заполнения'!$CZ11</f>
        <v>1</v>
      </c>
      <c r="M89" s="132" t="b">
        <f>'Таблица для заполнения'!$CP12&gt;='Таблица для заполнения'!$CZ12</f>
        <v>1</v>
      </c>
      <c r="N89" s="132" t="b">
        <f>'Таблица для заполнения'!$CP13&gt;='Таблица для заполнения'!$CZ13</f>
        <v>1</v>
      </c>
      <c r="O89" s="132" t="b">
        <f>'Таблица для заполнения'!$CP14&gt;='Таблица для заполнения'!$CZ14</f>
        <v>1</v>
      </c>
      <c r="P89" s="132" t="b">
        <f>'Таблица для заполнения'!$CP15&gt;='Таблица для заполнения'!$CZ15</f>
        <v>1</v>
      </c>
      <c r="Q89" s="132" t="b">
        <f>'Таблица для заполнения'!$CP16&gt;='Таблица для заполнения'!$CZ16</f>
        <v>1</v>
      </c>
      <c r="R89" s="132" t="b">
        <f>'Таблица для заполнения'!$CP17&gt;='Таблица для заполнения'!$CZ17</f>
        <v>1</v>
      </c>
      <c r="S89" s="132" t="b">
        <f>'Таблица для заполнения'!$CP18&gt;='Таблица для заполнения'!$CZ18</f>
        <v>1</v>
      </c>
      <c r="T89" s="132" t="b">
        <f>'Таблица для заполнения'!$CP19&gt;='Таблица для заполнения'!$CZ19</f>
        <v>1</v>
      </c>
      <c r="U89" s="132" t="b">
        <f>'Таблица для заполнения'!$CP20&gt;='Таблица для заполнения'!$CZ20</f>
        <v>1</v>
      </c>
      <c r="V89" s="132" t="b">
        <f>'Таблица для заполнения'!$CP21&gt;='Таблица для заполнения'!$CZ21</f>
        <v>1</v>
      </c>
      <c r="W89" s="132" t="b">
        <f>'Таблица для заполнения'!$CP22&gt;='Таблица для заполнения'!$CZ22</f>
        <v>1</v>
      </c>
      <c r="X89" s="132" t="b">
        <f>'Таблица для заполнения'!$CP23&gt;='Таблица для заполнения'!$CZ23</f>
        <v>1</v>
      </c>
      <c r="Y89" s="132" t="b">
        <f>'Таблица для заполнения'!$CP24&gt;='Таблица для заполнения'!$CZ24</f>
        <v>1</v>
      </c>
      <c r="Z89" s="132" t="b">
        <f>'Таблица для заполнения'!$CP25&gt;='Таблица для заполнения'!$CZ25</f>
        <v>1</v>
      </c>
      <c r="AA89" s="132" t="b">
        <f>'Таблица для заполнения'!$CP26&gt;='Таблица для заполнения'!$CZ26</f>
        <v>1</v>
      </c>
      <c r="AB89" s="132" t="b">
        <f>'Таблица для заполнения'!$CP27&gt;='Таблица для заполнения'!$CZ27</f>
        <v>1</v>
      </c>
      <c r="AC89" s="132" t="b">
        <f>'Таблица для заполнения'!$CP28&gt;='Таблица для заполнения'!$CZ28</f>
        <v>1</v>
      </c>
      <c r="AD89" s="132" t="b">
        <f>'Таблица для заполнения'!$CP29&gt;='Таблица для заполнения'!$CZ29</f>
        <v>1</v>
      </c>
      <c r="AE89" s="132" t="b">
        <f>'Таблица для заполнения'!$CP30&gt;='Таблица для заполнения'!$CZ30</f>
        <v>1</v>
      </c>
      <c r="AF89" s="132" t="b">
        <f>'Таблица для заполнения'!$CP31&gt;='Таблица для заполнения'!$CZ31</f>
        <v>1</v>
      </c>
      <c r="AG89" s="132" t="b">
        <f>'Таблица для заполнения'!$CP32&gt;='Таблица для заполнения'!$CZ32</f>
        <v>1</v>
      </c>
      <c r="AH89" s="132" t="b">
        <f>'Таблица для заполнения'!$CP33&gt;='Таблица для заполнения'!$CZ33</f>
        <v>1</v>
      </c>
      <c r="AI89" s="132" t="b">
        <f>'Таблица для заполнения'!$CP34&gt;='Таблица для заполнения'!$CZ34</f>
        <v>1</v>
      </c>
      <c r="AJ89" s="132" t="b">
        <f>'Таблица для заполнения'!$CP35&gt;='Таблица для заполнения'!$CZ35</f>
        <v>1</v>
      </c>
      <c r="AK89" s="132" t="b">
        <f>'Таблица для заполнения'!$CP36&gt;='Таблица для заполнения'!$CZ36</f>
        <v>1</v>
      </c>
      <c r="AL89" s="132" t="b">
        <f>'Таблица для заполнения'!$CP37&gt;='Таблица для заполнения'!$CZ37</f>
        <v>1</v>
      </c>
      <c r="AM89" s="132" t="b">
        <f>'Таблица для заполнения'!$CP38&gt;='Таблица для заполнения'!$CZ38</f>
        <v>1</v>
      </c>
      <c r="AN89" s="132" t="b">
        <f>'Таблица для заполнения'!$CP39&gt;='Таблица для заполнения'!$CZ39</f>
        <v>1</v>
      </c>
      <c r="AO89" s="132" t="b">
        <f>'Таблица для заполнения'!$CP40&gt;='Таблица для заполнения'!$CZ40</f>
        <v>1</v>
      </c>
      <c r="AP89" s="132" t="b">
        <f>'Таблица для заполнения'!$CP41&gt;='Таблица для заполнения'!$CZ41</f>
        <v>1</v>
      </c>
    </row>
    <row r="90" spans="1:42">
      <c r="A90" s="114">
        <v>4</v>
      </c>
      <c r="B90" s="114">
        <v>6</v>
      </c>
      <c r="C90" s="114" t="s">
        <v>364</v>
      </c>
      <c r="D90" s="114">
        <v>4</v>
      </c>
      <c r="E90" s="114" t="s">
        <v>373</v>
      </c>
      <c r="F90" s="132" t="b">
        <f>'Таблица для заполнения'!$CS5&gt;='Таблица для заполнения'!$CW5+'Таблица для заполнения'!$CX5</f>
        <v>1</v>
      </c>
      <c r="G90" s="132" t="b">
        <f>'Таблица для заполнения'!$CS6&gt;='Таблица для заполнения'!$CW6+'Таблица для заполнения'!$CX6</f>
        <v>1</v>
      </c>
      <c r="H90" s="132" t="b">
        <f>'Таблица для заполнения'!$CS7&gt;='Таблица для заполнения'!$CW7+'Таблица для заполнения'!$CX7</f>
        <v>1</v>
      </c>
      <c r="I90" s="132" t="b">
        <f>'Таблица для заполнения'!$CS8&gt;='Таблица для заполнения'!$CW8+'Таблица для заполнения'!$CX8</f>
        <v>1</v>
      </c>
      <c r="J90" s="132" t="b">
        <f>'Таблица для заполнения'!$CS9&gt;='Таблица для заполнения'!$CW9+'Таблица для заполнения'!$CX9</f>
        <v>1</v>
      </c>
      <c r="K90" s="132" t="b">
        <f>'Таблица для заполнения'!$CS10&gt;='Таблица для заполнения'!$CW10+'Таблица для заполнения'!$CX10</f>
        <v>1</v>
      </c>
      <c r="L90" s="132" t="b">
        <f>'Таблица для заполнения'!$CS11&gt;='Таблица для заполнения'!$CW11+'Таблица для заполнения'!$CX11</f>
        <v>1</v>
      </c>
      <c r="M90" s="132" t="b">
        <f>'Таблица для заполнения'!$CS12&gt;='Таблица для заполнения'!$CW12+'Таблица для заполнения'!$CX12</f>
        <v>1</v>
      </c>
      <c r="N90" s="132" t="b">
        <f>'Таблица для заполнения'!$CS13&gt;='Таблица для заполнения'!$CW13+'Таблица для заполнения'!$CX13</f>
        <v>1</v>
      </c>
      <c r="O90" s="132" t="b">
        <f>'Таблица для заполнения'!$CS14&gt;='Таблица для заполнения'!$CW14+'Таблица для заполнения'!$CX14</f>
        <v>1</v>
      </c>
      <c r="P90" s="132" t="b">
        <f>'Таблица для заполнения'!$CS15&gt;='Таблица для заполнения'!$CW15+'Таблица для заполнения'!$CX15</f>
        <v>1</v>
      </c>
      <c r="Q90" s="132" t="b">
        <f>'Таблица для заполнения'!$CS16&gt;='Таблица для заполнения'!$CW16+'Таблица для заполнения'!$CX16</f>
        <v>1</v>
      </c>
      <c r="R90" s="132" t="b">
        <f>'Таблица для заполнения'!$CS17&gt;='Таблица для заполнения'!$CW17+'Таблица для заполнения'!$CX17</f>
        <v>1</v>
      </c>
      <c r="S90" s="132" t="b">
        <f>'Таблица для заполнения'!$CS18&gt;='Таблица для заполнения'!$CW18+'Таблица для заполнения'!$CX18</f>
        <v>1</v>
      </c>
      <c r="T90" s="132" t="b">
        <f>'Таблица для заполнения'!$CS19&gt;='Таблица для заполнения'!$CW19+'Таблица для заполнения'!$CX19</f>
        <v>1</v>
      </c>
      <c r="U90" s="132" t="b">
        <f>'Таблица для заполнения'!$CS20&gt;='Таблица для заполнения'!$CW20+'Таблица для заполнения'!$CX20</f>
        <v>1</v>
      </c>
      <c r="V90" s="132" t="b">
        <f>'Таблица для заполнения'!$CS21&gt;='Таблица для заполнения'!$CW21+'Таблица для заполнения'!$CX21</f>
        <v>1</v>
      </c>
      <c r="W90" s="132" t="b">
        <f>'Таблица для заполнения'!$CS22&gt;='Таблица для заполнения'!$CW22+'Таблица для заполнения'!$CX22</f>
        <v>1</v>
      </c>
      <c r="X90" s="132" t="b">
        <f>'Таблица для заполнения'!$CS23&gt;='Таблица для заполнения'!$CW23+'Таблица для заполнения'!$CX23</f>
        <v>1</v>
      </c>
      <c r="Y90" s="132" t="b">
        <f>'Таблица для заполнения'!$CS24&gt;='Таблица для заполнения'!$CW24+'Таблица для заполнения'!$CX24</f>
        <v>1</v>
      </c>
      <c r="Z90" s="132" t="b">
        <f>'Таблица для заполнения'!$CS25&gt;='Таблица для заполнения'!$CW25+'Таблица для заполнения'!$CX25</f>
        <v>1</v>
      </c>
      <c r="AA90" s="132" t="b">
        <f>'Таблица для заполнения'!$CS26&gt;='Таблица для заполнения'!$CW26+'Таблица для заполнения'!$CX26</f>
        <v>1</v>
      </c>
      <c r="AB90" s="132" t="b">
        <f>'Таблица для заполнения'!$CS27&gt;='Таблица для заполнения'!$CW27+'Таблица для заполнения'!$CX27</f>
        <v>1</v>
      </c>
      <c r="AC90" s="132" t="b">
        <f>'Таблица для заполнения'!$CS28&gt;='Таблица для заполнения'!$CW28+'Таблица для заполнения'!$CX28</f>
        <v>1</v>
      </c>
      <c r="AD90" s="132" t="b">
        <f>'Таблица для заполнения'!$CS29&gt;='Таблица для заполнения'!$CW29+'Таблица для заполнения'!$CX29</f>
        <v>1</v>
      </c>
      <c r="AE90" s="132" t="b">
        <f>'Таблица для заполнения'!$CS30&gt;='Таблица для заполнения'!$CW30+'Таблица для заполнения'!$CX30</f>
        <v>1</v>
      </c>
      <c r="AF90" s="132" t="b">
        <f>'Таблица для заполнения'!$CS31&gt;='Таблица для заполнения'!$CW31+'Таблица для заполнения'!$CX31</f>
        <v>1</v>
      </c>
      <c r="AG90" s="132" t="b">
        <f>'Таблица для заполнения'!$CS32&gt;='Таблица для заполнения'!$CW32+'Таблица для заполнения'!$CX32</f>
        <v>1</v>
      </c>
      <c r="AH90" s="132" t="b">
        <f>'Таблица для заполнения'!$CS33&gt;='Таблица для заполнения'!$CW33+'Таблица для заполнения'!$CX33</f>
        <v>1</v>
      </c>
      <c r="AI90" s="132" t="b">
        <f>'Таблица для заполнения'!$CS34&gt;='Таблица для заполнения'!$CW34+'Таблица для заполнения'!$CX34</f>
        <v>1</v>
      </c>
      <c r="AJ90" s="132" t="b">
        <f>'Таблица для заполнения'!$CS35&gt;='Таблица для заполнения'!$CW35+'Таблица для заполнения'!$CX35</f>
        <v>1</v>
      </c>
      <c r="AK90" s="132" t="b">
        <f>'Таблица для заполнения'!$CS36&gt;='Таблица для заполнения'!$CW36+'Таблица для заполнения'!$CX36</f>
        <v>1</v>
      </c>
      <c r="AL90" s="132" t="b">
        <f>'Таблица для заполнения'!$CS37&gt;='Таблица для заполнения'!$CW37+'Таблица для заполнения'!$CX37</f>
        <v>1</v>
      </c>
      <c r="AM90" s="132" t="b">
        <f>'Таблица для заполнения'!$CS38&gt;='Таблица для заполнения'!$CW38+'Таблица для заполнения'!$CX38</f>
        <v>1</v>
      </c>
      <c r="AN90" s="132" t="b">
        <f>'Таблица для заполнения'!$CS39&gt;='Таблица для заполнения'!$CW39+'Таблица для заполнения'!$CX39</f>
        <v>1</v>
      </c>
      <c r="AO90" s="132" t="b">
        <f>'Таблица для заполнения'!$CS40&gt;='Таблица для заполнения'!$CW40+'Таблица для заполнения'!$CX40</f>
        <v>1</v>
      </c>
      <c r="AP90" s="132" t="b">
        <f>'Таблица для заполнения'!$CS41&gt;='Таблица для заполнения'!$CW41+'Таблица для заполнения'!$CX41</f>
        <v>1</v>
      </c>
    </row>
    <row r="91" spans="1:42" s="108" customFormat="1">
      <c r="A91" s="114">
        <v>4</v>
      </c>
      <c r="B91" s="114">
        <v>4</v>
      </c>
      <c r="C91" s="114" t="s">
        <v>364</v>
      </c>
      <c r="D91" s="114">
        <v>4</v>
      </c>
      <c r="E91" s="114">
        <v>7</v>
      </c>
      <c r="F91" s="132" t="b">
        <f>'Таблица для заполнения'!$CQ5&gt;='Таблица для заполнения'!$CT5</f>
        <v>1</v>
      </c>
      <c r="G91" s="132" t="b">
        <f>'Таблица для заполнения'!$CQ6&gt;='Таблица для заполнения'!$CT6</f>
        <v>1</v>
      </c>
      <c r="H91" s="132" t="b">
        <f>'Таблица для заполнения'!$CQ7&gt;='Таблица для заполнения'!$CT7</f>
        <v>1</v>
      </c>
      <c r="I91" s="132" t="b">
        <f>'Таблица для заполнения'!$CQ8&gt;='Таблица для заполнения'!$CT8</f>
        <v>1</v>
      </c>
      <c r="J91" s="132" t="b">
        <f>'Таблица для заполнения'!$CQ9&gt;='Таблица для заполнения'!$CT9</f>
        <v>1</v>
      </c>
      <c r="K91" s="132" t="b">
        <f>'Таблица для заполнения'!$CQ10&gt;='Таблица для заполнения'!$CT10</f>
        <v>1</v>
      </c>
      <c r="L91" s="132" t="b">
        <f>'Таблица для заполнения'!$CQ11&gt;='Таблица для заполнения'!$CT11</f>
        <v>1</v>
      </c>
      <c r="M91" s="132" t="b">
        <f>'Таблица для заполнения'!$CQ12&gt;='Таблица для заполнения'!$CT12</f>
        <v>1</v>
      </c>
      <c r="N91" s="132" t="b">
        <f>'Таблица для заполнения'!$CQ13&gt;='Таблица для заполнения'!$CT13</f>
        <v>1</v>
      </c>
      <c r="O91" s="132" t="b">
        <f>'Таблица для заполнения'!$CQ14&gt;='Таблица для заполнения'!$CT14</f>
        <v>1</v>
      </c>
      <c r="P91" s="132" t="b">
        <f>'Таблица для заполнения'!$CQ15&gt;='Таблица для заполнения'!$CT15</f>
        <v>1</v>
      </c>
      <c r="Q91" s="132" t="b">
        <f>'Таблица для заполнения'!$CQ16&gt;='Таблица для заполнения'!$CT16</f>
        <v>1</v>
      </c>
      <c r="R91" s="132" t="b">
        <f>'Таблица для заполнения'!$CQ17&gt;='Таблица для заполнения'!$CT17</f>
        <v>1</v>
      </c>
      <c r="S91" s="132" t="b">
        <f>'Таблица для заполнения'!$CQ18&gt;='Таблица для заполнения'!$CT18</f>
        <v>1</v>
      </c>
      <c r="T91" s="132" t="b">
        <f>'Таблица для заполнения'!$CQ19&gt;='Таблица для заполнения'!$CT19</f>
        <v>1</v>
      </c>
      <c r="U91" s="132" t="b">
        <f>'Таблица для заполнения'!$CQ20&gt;='Таблица для заполнения'!$CT20</f>
        <v>1</v>
      </c>
      <c r="V91" s="132" t="b">
        <f>'Таблица для заполнения'!$CQ21&gt;='Таблица для заполнения'!$CT21</f>
        <v>1</v>
      </c>
      <c r="W91" s="132" t="b">
        <f>'Таблица для заполнения'!$CQ22&gt;='Таблица для заполнения'!$CT22</f>
        <v>1</v>
      </c>
      <c r="X91" s="132" t="b">
        <f>'Таблица для заполнения'!$CQ23&gt;='Таблица для заполнения'!$CT23</f>
        <v>1</v>
      </c>
      <c r="Y91" s="132" t="b">
        <f>'Таблица для заполнения'!$CQ24&gt;='Таблица для заполнения'!$CT24</f>
        <v>1</v>
      </c>
      <c r="Z91" s="132" t="b">
        <f>'Таблица для заполнения'!$CQ25&gt;='Таблица для заполнения'!$CT25</f>
        <v>1</v>
      </c>
      <c r="AA91" s="132" t="b">
        <f>'Таблица для заполнения'!$CQ26&gt;='Таблица для заполнения'!$CT26</f>
        <v>1</v>
      </c>
      <c r="AB91" s="132" t="b">
        <f>'Таблица для заполнения'!$CQ27&gt;='Таблица для заполнения'!$CT27</f>
        <v>1</v>
      </c>
      <c r="AC91" s="132" t="b">
        <f>'Таблица для заполнения'!$CQ28&gt;='Таблица для заполнения'!$CT28</f>
        <v>1</v>
      </c>
      <c r="AD91" s="132" t="b">
        <f>'Таблица для заполнения'!$CQ29&gt;='Таблица для заполнения'!$CT29</f>
        <v>1</v>
      </c>
      <c r="AE91" s="132" t="b">
        <f>'Таблица для заполнения'!$CQ30&gt;='Таблица для заполнения'!$CT30</f>
        <v>1</v>
      </c>
      <c r="AF91" s="132" t="b">
        <f>'Таблица для заполнения'!$CQ31&gt;='Таблица для заполнения'!$CT31</f>
        <v>1</v>
      </c>
      <c r="AG91" s="132" t="b">
        <f>'Таблица для заполнения'!$CQ32&gt;='Таблица для заполнения'!$CT32</f>
        <v>1</v>
      </c>
      <c r="AH91" s="132" t="b">
        <f>'Таблица для заполнения'!$CQ33&gt;='Таблица для заполнения'!$CT33</f>
        <v>1</v>
      </c>
      <c r="AI91" s="132" t="b">
        <f>'Таблица для заполнения'!$CQ34&gt;='Таблица для заполнения'!$CT34</f>
        <v>1</v>
      </c>
      <c r="AJ91" s="132" t="b">
        <f>'Таблица для заполнения'!$CQ35&gt;='Таблица для заполнения'!$CT35</f>
        <v>1</v>
      </c>
      <c r="AK91" s="132" t="b">
        <f>'Таблица для заполнения'!$CQ36&gt;='Таблица для заполнения'!$CT36</f>
        <v>1</v>
      </c>
      <c r="AL91" s="132" t="b">
        <f>'Таблица для заполнения'!$CQ37&gt;='Таблица для заполнения'!$CT37</f>
        <v>1</v>
      </c>
      <c r="AM91" s="132" t="b">
        <f>'Таблица для заполнения'!$CQ38&gt;='Таблица для заполнения'!$CT38</f>
        <v>1</v>
      </c>
      <c r="AN91" s="132" t="b">
        <f>'Таблица для заполнения'!$CQ39&gt;='Таблица для заполнения'!$CT39</f>
        <v>1</v>
      </c>
      <c r="AO91" s="132" t="b">
        <f>'Таблица для заполнения'!$CQ40&gt;='Таблица для заполнения'!$CT40</f>
        <v>1</v>
      </c>
      <c r="AP91" s="132" t="b">
        <f>'Таблица для заполнения'!$CQ41&gt;='Таблица для заполнения'!$CT41</f>
        <v>1</v>
      </c>
    </row>
    <row r="92" spans="1:42" s="108" customFormat="1">
      <c r="A92" s="114">
        <v>4</v>
      </c>
      <c r="B92" s="114">
        <v>5</v>
      </c>
      <c r="C92" s="114" t="s">
        <v>364</v>
      </c>
      <c r="D92" s="114">
        <v>4</v>
      </c>
      <c r="E92" s="114">
        <v>8</v>
      </c>
      <c r="F92" s="132" t="b">
        <f>'Таблица для заполнения'!$CR5&gt;='Таблица для заполнения'!$CU5</f>
        <v>1</v>
      </c>
      <c r="G92" s="132" t="b">
        <f>'Таблица для заполнения'!$CR6&gt;='Таблица для заполнения'!$CU6</f>
        <v>1</v>
      </c>
      <c r="H92" s="132" t="b">
        <f>'Таблица для заполнения'!$CR7&gt;='Таблица для заполнения'!$CU7</f>
        <v>1</v>
      </c>
      <c r="I92" s="132" t="b">
        <f>'Таблица для заполнения'!$CR8&gt;='Таблица для заполнения'!$CU8</f>
        <v>1</v>
      </c>
      <c r="J92" s="132" t="b">
        <f>'Таблица для заполнения'!$CR9&gt;='Таблица для заполнения'!$CU9</f>
        <v>1</v>
      </c>
      <c r="K92" s="132" t="b">
        <f>'Таблица для заполнения'!$CR10&gt;='Таблица для заполнения'!$CU10</f>
        <v>1</v>
      </c>
      <c r="L92" s="132" t="b">
        <f>'Таблица для заполнения'!$CR11&gt;='Таблица для заполнения'!$CU11</f>
        <v>1</v>
      </c>
      <c r="M92" s="132" t="b">
        <f>'Таблица для заполнения'!$CR12&gt;='Таблица для заполнения'!$CU12</f>
        <v>1</v>
      </c>
      <c r="N92" s="132" t="b">
        <f>'Таблица для заполнения'!$CR13&gt;='Таблица для заполнения'!$CU13</f>
        <v>1</v>
      </c>
      <c r="O92" s="132" t="b">
        <f>'Таблица для заполнения'!$CR14&gt;='Таблица для заполнения'!$CU14</f>
        <v>1</v>
      </c>
      <c r="P92" s="132" t="b">
        <f>'Таблица для заполнения'!$CR15&gt;='Таблица для заполнения'!$CU15</f>
        <v>1</v>
      </c>
      <c r="Q92" s="132" t="b">
        <f>'Таблица для заполнения'!$CR16&gt;='Таблица для заполнения'!$CU16</f>
        <v>1</v>
      </c>
      <c r="R92" s="132" t="b">
        <f>'Таблица для заполнения'!$CR17&gt;='Таблица для заполнения'!$CU17</f>
        <v>1</v>
      </c>
      <c r="S92" s="132" t="b">
        <f>'Таблица для заполнения'!$CR18&gt;='Таблица для заполнения'!$CU18</f>
        <v>1</v>
      </c>
      <c r="T92" s="132" t="b">
        <f>'Таблица для заполнения'!$CR19&gt;='Таблица для заполнения'!$CU19</f>
        <v>1</v>
      </c>
      <c r="U92" s="132" t="b">
        <f>'Таблица для заполнения'!$CR20&gt;='Таблица для заполнения'!$CU20</f>
        <v>1</v>
      </c>
      <c r="V92" s="132" t="b">
        <f>'Таблица для заполнения'!$CR21&gt;='Таблица для заполнения'!$CU21</f>
        <v>1</v>
      </c>
      <c r="W92" s="132" t="b">
        <f>'Таблица для заполнения'!$CR22&gt;='Таблица для заполнения'!$CU22</f>
        <v>1</v>
      </c>
      <c r="X92" s="132" t="b">
        <f>'Таблица для заполнения'!$CR23&gt;='Таблица для заполнения'!$CU23</f>
        <v>1</v>
      </c>
      <c r="Y92" s="132" t="b">
        <f>'Таблица для заполнения'!$CR24&gt;='Таблица для заполнения'!$CU24</f>
        <v>1</v>
      </c>
      <c r="Z92" s="132" t="b">
        <f>'Таблица для заполнения'!$CR25&gt;='Таблица для заполнения'!$CU25</f>
        <v>1</v>
      </c>
      <c r="AA92" s="132" t="b">
        <f>'Таблица для заполнения'!$CR26&gt;='Таблица для заполнения'!$CU26</f>
        <v>1</v>
      </c>
      <c r="AB92" s="132" t="b">
        <f>'Таблица для заполнения'!$CR27&gt;='Таблица для заполнения'!$CU27</f>
        <v>1</v>
      </c>
      <c r="AC92" s="132" t="b">
        <f>'Таблица для заполнения'!$CR28&gt;='Таблица для заполнения'!$CU28</f>
        <v>1</v>
      </c>
      <c r="AD92" s="132" t="b">
        <f>'Таблица для заполнения'!$CR29&gt;='Таблица для заполнения'!$CU29</f>
        <v>1</v>
      </c>
      <c r="AE92" s="132" t="b">
        <f>'Таблица для заполнения'!$CR30&gt;='Таблица для заполнения'!$CU30</f>
        <v>1</v>
      </c>
      <c r="AF92" s="132" t="b">
        <f>'Таблица для заполнения'!$CR31&gt;='Таблица для заполнения'!$CU31</f>
        <v>1</v>
      </c>
      <c r="AG92" s="132" t="b">
        <f>'Таблица для заполнения'!$CR32&gt;='Таблица для заполнения'!$CU32</f>
        <v>1</v>
      </c>
      <c r="AH92" s="132" t="b">
        <f>'Таблица для заполнения'!$CR33&gt;='Таблица для заполнения'!$CU33</f>
        <v>1</v>
      </c>
      <c r="AI92" s="132" t="b">
        <f>'Таблица для заполнения'!$CR34&gt;='Таблица для заполнения'!$CU34</f>
        <v>1</v>
      </c>
      <c r="AJ92" s="132" t="b">
        <f>'Таблица для заполнения'!$CR35&gt;='Таблица для заполнения'!$CU35</f>
        <v>1</v>
      </c>
      <c r="AK92" s="132" t="b">
        <f>'Таблица для заполнения'!$CR36&gt;='Таблица для заполнения'!$CU36</f>
        <v>1</v>
      </c>
      <c r="AL92" s="132" t="b">
        <f>'Таблица для заполнения'!$CR37&gt;='Таблица для заполнения'!$CU37</f>
        <v>1</v>
      </c>
      <c r="AM92" s="132" t="b">
        <f>'Таблица для заполнения'!$CR38&gt;='Таблица для заполнения'!$CU38</f>
        <v>1</v>
      </c>
      <c r="AN92" s="132" t="b">
        <f>'Таблица для заполнения'!$CR39&gt;='Таблица для заполнения'!$CU39</f>
        <v>1</v>
      </c>
      <c r="AO92" s="132" t="b">
        <f>'Таблица для заполнения'!$CR40&gt;='Таблица для заполнения'!$CU40</f>
        <v>1</v>
      </c>
      <c r="AP92" s="132" t="b">
        <f>'Таблица для заполнения'!$CR41&gt;='Таблица для заполнения'!$CU41</f>
        <v>1</v>
      </c>
    </row>
    <row r="93" spans="1:42">
      <c r="A93" s="114">
        <v>4</v>
      </c>
      <c r="B93" s="114">
        <v>6</v>
      </c>
      <c r="C93" s="114" t="s">
        <v>364</v>
      </c>
      <c r="D93" s="114">
        <v>4</v>
      </c>
      <c r="E93" s="114" t="s">
        <v>376</v>
      </c>
      <c r="F93" s="132" t="b">
        <f>'Таблица для заполнения'!$CS5&gt;='Таблица для заполнения'!$CT5+'Таблица для заполнения'!$CU5</f>
        <v>1</v>
      </c>
      <c r="G93" s="132" t="b">
        <f>'Таблица для заполнения'!$CS6&gt;='Таблица для заполнения'!$CT6+'Таблица для заполнения'!$CU6</f>
        <v>1</v>
      </c>
      <c r="H93" s="132" t="b">
        <f>'Таблица для заполнения'!$CS7&gt;='Таблица для заполнения'!$CT7+'Таблица для заполнения'!$CU7</f>
        <v>1</v>
      </c>
      <c r="I93" s="132" t="b">
        <f>'Таблица для заполнения'!$CS8&gt;='Таблица для заполнения'!$CT8+'Таблица для заполнения'!$CU8</f>
        <v>1</v>
      </c>
      <c r="J93" s="132" t="b">
        <f>'Таблица для заполнения'!$CS9&gt;='Таблица для заполнения'!$CT9+'Таблица для заполнения'!$CU9</f>
        <v>1</v>
      </c>
      <c r="K93" s="132" t="b">
        <f>'Таблица для заполнения'!$CS10&gt;='Таблица для заполнения'!$CT10+'Таблица для заполнения'!$CU10</f>
        <v>1</v>
      </c>
      <c r="L93" s="132" t="b">
        <f>'Таблица для заполнения'!$CS11&gt;='Таблица для заполнения'!$CT11+'Таблица для заполнения'!$CU11</f>
        <v>1</v>
      </c>
      <c r="M93" s="132" t="b">
        <f>'Таблица для заполнения'!$CS12&gt;='Таблица для заполнения'!$CT12+'Таблица для заполнения'!$CU12</f>
        <v>1</v>
      </c>
      <c r="N93" s="132" t="b">
        <f>'Таблица для заполнения'!$CS13&gt;='Таблица для заполнения'!$CT13+'Таблица для заполнения'!$CU13</f>
        <v>1</v>
      </c>
      <c r="O93" s="132" t="b">
        <f>'Таблица для заполнения'!$CS14&gt;='Таблица для заполнения'!$CT14+'Таблица для заполнения'!$CU14</f>
        <v>1</v>
      </c>
      <c r="P93" s="132" t="b">
        <f>'Таблица для заполнения'!$CS15&gt;='Таблица для заполнения'!$CT15+'Таблица для заполнения'!$CU15</f>
        <v>1</v>
      </c>
      <c r="Q93" s="132" t="b">
        <f>'Таблица для заполнения'!$CS16&gt;='Таблица для заполнения'!$CT16+'Таблица для заполнения'!$CU16</f>
        <v>1</v>
      </c>
      <c r="R93" s="132" t="b">
        <f>'Таблица для заполнения'!$CS17&gt;='Таблица для заполнения'!$CT17+'Таблица для заполнения'!$CU17</f>
        <v>1</v>
      </c>
      <c r="S93" s="132" t="b">
        <f>'Таблица для заполнения'!$CS18&gt;='Таблица для заполнения'!$CT18+'Таблица для заполнения'!$CU18</f>
        <v>1</v>
      </c>
      <c r="T93" s="132" t="b">
        <f>'Таблица для заполнения'!$CS19&gt;='Таблица для заполнения'!$CT19+'Таблица для заполнения'!$CU19</f>
        <v>1</v>
      </c>
      <c r="U93" s="132" t="b">
        <f>'Таблица для заполнения'!$CS20&gt;='Таблица для заполнения'!$CT20+'Таблица для заполнения'!$CU20</f>
        <v>1</v>
      </c>
      <c r="V93" s="132" t="b">
        <f>'Таблица для заполнения'!$CS21&gt;='Таблица для заполнения'!$CT21+'Таблица для заполнения'!$CU21</f>
        <v>1</v>
      </c>
      <c r="W93" s="132" t="b">
        <f>'Таблица для заполнения'!$CS22&gt;='Таблица для заполнения'!$CT22+'Таблица для заполнения'!$CU22</f>
        <v>1</v>
      </c>
      <c r="X93" s="132" t="b">
        <f>'Таблица для заполнения'!$CS23&gt;='Таблица для заполнения'!$CT23+'Таблица для заполнения'!$CU23</f>
        <v>1</v>
      </c>
      <c r="Y93" s="132" t="b">
        <f>'Таблица для заполнения'!$CS24&gt;='Таблица для заполнения'!$CT24+'Таблица для заполнения'!$CU24</f>
        <v>1</v>
      </c>
      <c r="Z93" s="132" t="b">
        <f>'Таблица для заполнения'!$CS25&gt;='Таблица для заполнения'!$CT25+'Таблица для заполнения'!$CU25</f>
        <v>1</v>
      </c>
      <c r="AA93" s="132" t="b">
        <f>'Таблица для заполнения'!$CS26&gt;='Таблица для заполнения'!$CT26+'Таблица для заполнения'!$CU26</f>
        <v>1</v>
      </c>
      <c r="AB93" s="132" t="b">
        <f>'Таблица для заполнения'!$CS27&gt;='Таблица для заполнения'!$CT27+'Таблица для заполнения'!$CU27</f>
        <v>1</v>
      </c>
      <c r="AC93" s="132" t="b">
        <f>'Таблица для заполнения'!$CS28&gt;='Таблица для заполнения'!$CT28+'Таблица для заполнения'!$CU28</f>
        <v>1</v>
      </c>
      <c r="AD93" s="132" t="b">
        <f>'Таблица для заполнения'!$CS29&gt;='Таблица для заполнения'!$CT29+'Таблица для заполнения'!$CU29</f>
        <v>1</v>
      </c>
      <c r="AE93" s="132" t="b">
        <f>'Таблица для заполнения'!$CS30&gt;='Таблица для заполнения'!$CT30+'Таблица для заполнения'!$CU30</f>
        <v>1</v>
      </c>
      <c r="AF93" s="132" t="b">
        <f>'Таблица для заполнения'!$CS31&gt;='Таблица для заполнения'!$CT31+'Таблица для заполнения'!$CU31</f>
        <v>1</v>
      </c>
      <c r="AG93" s="132" t="b">
        <f>'Таблица для заполнения'!$CS32&gt;='Таблица для заполнения'!$CT32+'Таблица для заполнения'!$CU32</f>
        <v>1</v>
      </c>
      <c r="AH93" s="132" t="b">
        <f>'Таблица для заполнения'!$CS33&gt;='Таблица для заполнения'!$CT33+'Таблица для заполнения'!$CU33</f>
        <v>1</v>
      </c>
      <c r="AI93" s="132" t="b">
        <f>'Таблица для заполнения'!$CS34&gt;='Таблица для заполнения'!$CT34+'Таблица для заполнения'!$CU34</f>
        <v>1</v>
      </c>
      <c r="AJ93" s="132" t="b">
        <f>'Таблица для заполнения'!$CS35&gt;='Таблица для заполнения'!$CT35+'Таблица для заполнения'!$CU35</f>
        <v>1</v>
      </c>
      <c r="AK93" s="132" t="b">
        <f>'Таблица для заполнения'!$CS36&gt;='Таблица для заполнения'!$CT36+'Таблица для заполнения'!$CU36</f>
        <v>1</v>
      </c>
      <c r="AL93" s="132" t="b">
        <f>'Таблица для заполнения'!$CS37&gt;='Таблица для заполнения'!$CT37+'Таблица для заполнения'!$CU37</f>
        <v>1</v>
      </c>
      <c r="AM93" s="132" t="b">
        <f>'Таблица для заполнения'!$CS38&gt;='Таблица для заполнения'!$CT38+'Таблица для заполнения'!$CU38</f>
        <v>1</v>
      </c>
      <c r="AN93" s="132" t="b">
        <f>'Таблица для заполнения'!$CS39&gt;='Таблица для заполнения'!$CT39+'Таблица для заполнения'!$CU39</f>
        <v>1</v>
      </c>
      <c r="AO93" s="132" t="b">
        <f>'Таблица для заполнения'!$CS40&gt;='Таблица для заполнения'!$CT40+'Таблица для заполнения'!$CU40</f>
        <v>1</v>
      </c>
      <c r="AP93" s="132" t="b">
        <f>'Таблица для заполнения'!$CS41&gt;='Таблица для заполнения'!$CT41+'Таблица для заполнения'!$CU41</f>
        <v>1</v>
      </c>
    </row>
    <row r="94" spans="1:42">
      <c r="A94" s="114">
        <v>4</v>
      </c>
      <c r="B94" s="114">
        <v>3</v>
      </c>
      <c r="C94" s="114" t="s">
        <v>364</v>
      </c>
      <c r="D94" s="114">
        <v>5</v>
      </c>
      <c r="E94" s="114">
        <v>3</v>
      </c>
      <c r="F94" s="132" t="b">
        <f>OR('Таблица для заполнения'!$CP5&gt;'Таблица для заполнения'!$DC5,AND('Таблица для заполнения'!$CP5='Таблица для заполнения'!$DC5,'Таблица для заполнения'!$CQ5='Таблица для заполнения'!$DD5,'Таблица для заполнения'!$CR5='Таблица для заполнения'!$DE5))</f>
        <v>1</v>
      </c>
      <c r="G94" s="132" t="b">
        <f>OR('Таблица для заполнения'!$CP6&gt;'Таблица для заполнения'!$DC6,AND('Таблица для заполнения'!$CP6='Таблица для заполнения'!$DC6,'Таблица для заполнения'!$CQ6='Таблица для заполнения'!$DD6,'Таблица для заполнения'!$CR6='Таблица для заполнения'!$DE6))</f>
        <v>1</v>
      </c>
      <c r="H94" s="132" t="b">
        <f>OR('Таблица для заполнения'!$CP7&gt;'Таблица для заполнения'!$DC7,AND('Таблица для заполнения'!$CP7='Таблица для заполнения'!$DC7,'Таблица для заполнения'!$CQ7='Таблица для заполнения'!$DD7,'Таблица для заполнения'!$CR7='Таблица для заполнения'!$DE7))</f>
        <v>1</v>
      </c>
      <c r="I94" s="132" t="b">
        <f>OR('Таблица для заполнения'!$CP8&gt;'Таблица для заполнения'!$DC8,AND('Таблица для заполнения'!$CP8='Таблица для заполнения'!$DC8,'Таблица для заполнения'!$CQ8='Таблица для заполнения'!$DD8,'Таблица для заполнения'!$CR8='Таблица для заполнения'!$DE8))</f>
        <v>1</v>
      </c>
      <c r="J94" s="132" t="b">
        <f>OR('Таблица для заполнения'!$CP9&gt;'Таблица для заполнения'!$DC9,AND('Таблица для заполнения'!$CP9='Таблица для заполнения'!$DC9,'Таблица для заполнения'!$CQ9='Таблица для заполнения'!$DD9,'Таблица для заполнения'!$CR9='Таблица для заполнения'!$DE9))</f>
        <v>1</v>
      </c>
      <c r="K94" s="132" t="b">
        <f>OR('Таблица для заполнения'!$CP10&gt;'Таблица для заполнения'!$DC10,AND('Таблица для заполнения'!$CP10='Таблица для заполнения'!$DC10,'Таблица для заполнения'!$CQ10='Таблица для заполнения'!$DD10,'Таблица для заполнения'!$CR10='Таблица для заполнения'!$DE10))</f>
        <v>1</v>
      </c>
      <c r="L94" s="132" t="b">
        <f>OR('Таблица для заполнения'!$CP11&gt;'Таблица для заполнения'!$DC11,AND('Таблица для заполнения'!$CP11='Таблица для заполнения'!$DC11,'Таблица для заполнения'!$CQ11='Таблица для заполнения'!$DD11,'Таблица для заполнения'!$CR11='Таблица для заполнения'!$DE11))</f>
        <v>1</v>
      </c>
      <c r="M94" s="132" t="b">
        <f>OR('Таблица для заполнения'!$CP12&gt;'Таблица для заполнения'!$DC12,AND('Таблица для заполнения'!$CP12='Таблица для заполнения'!$DC12,'Таблица для заполнения'!$CQ12='Таблица для заполнения'!$DD12,'Таблица для заполнения'!$CR12='Таблица для заполнения'!$DE12))</f>
        <v>1</v>
      </c>
      <c r="N94" s="132" t="b">
        <f>OR('Таблица для заполнения'!$CP13&gt;'Таблица для заполнения'!$DC13,AND('Таблица для заполнения'!$CP13='Таблица для заполнения'!$DC13,'Таблица для заполнения'!$CQ13='Таблица для заполнения'!$DD13,'Таблица для заполнения'!$CR13='Таблица для заполнения'!$DE13))</f>
        <v>1</v>
      </c>
      <c r="O94" s="132" t="b">
        <f>OR('Таблица для заполнения'!$CP14&gt;'Таблица для заполнения'!$DC14,AND('Таблица для заполнения'!$CP14='Таблица для заполнения'!$DC14,'Таблица для заполнения'!$CQ14='Таблица для заполнения'!$DD14,'Таблица для заполнения'!$CR14='Таблица для заполнения'!$DE14))</f>
        <v>1</v>
      </c>
      <c r="P94" s="132" t="b">
        <f>OR('Таблица для заполнения'!$CP15&gt;'Таблица для заполнения'!$DC15,AND('Таблица для заполнения'!$CP15='Таблица для заполнения'!$DC15,'Таблица для заполнения'!$CQ15='Таблица для заполнения'!$DD15,'Таблица для заполнения'!$CR15='Таблица для заполнения'!$DE15))</f>
        <v>1</v>
      </c>
      <c r="Q94" s="132" t="b">
        <f>OR('Таблица для заполнения'!$CP16&gt;'Таблица для заполнения'!$DC16,AND('Таблица для заполнения'!$CP16='Таблица для заполнения'!$DC16,'Таблица для заполнения'!$CQ16='Таблица для заполнения'!$DD16,'Таблица для заполнения'!$CR16='Таблица для заполнения'!$DE16))</f>
        <v>1</v>
      </c>
      <c r="R94" s="132" t="b">
        <f>OR('Таблица для заполнения'!$CP17&gt;'Таблица для заполнения'!$DC17,AND('Таблица для заполнения'!$CP17='Таблица для заполнения'!$DC17,'Таблица для заполнения'!$CQ17='Таблица для заполнения'!$DD17,'Таблица для заполнения'!$CR17='Таблица для заполнения'!$DE17))</f>
        <v>1</v>
      </c>
      <c r="S94" s="132" t="b">
        <f>OR('Таблица для заполнения'!$CP18&gt;'Таблица для заполнения'!$DC18,AND('Таблица для заполнения'!$CP18='Таблица для заполнения'!$DC18,'Таблица для заполнения'!$CQ18='Таблица для заполнения'!$DD18,'Таблица для заполнения'!$CR18='Таблица для заполнения'!$DE18))</f>
        <v>1</v>
      </c>
      <c r="T94" s="132" t="b">
        <f>OR('Таблица для заполнения'!$CP19&gt;'Таблица для заполнения'!$DC19,AND('Таблица для заполнения'!$CP19='Таблица для заполнения'!$DC19,'Таблица для заполнения'!$CQ19='Таблица для заполнения'!$DD19,'Таблица для заполнения'!$CR19='Таблица для заполнения'!$DE19))</f>
        <v>1</v>
      </c>
      <c r="U94" s="132" t="b">
        <f>OR('Таблица для заполнения'!$CP20&gt;'Таблица для заполнения'!$DC20,AND('Таблица для заполнения'!$CP20='Таблица для заполнения'!$DC20,'Таблица для заполнения'!$CQ20='Таблица для заполнения'!$DD20,'Таблица для заполнения'!$CR20='Таблица для заполнения'!$DE20))</f>
        <v>1</v>
      </c>
      <c r="V94" s="132" t="b">
        <f>OR('Таблица для заполнения'!$CP21&gt;'Таблица для заполнения'!$DC21,AND('Таблица для заполнения'!$CP21='Таблица для заполнения'!$DC21,'Таблица для заполнения'!$CQ21='Таблица для заполнения'!$DD21,'Таблица для заполнения'!$CR21='Таблица для заполнения'!$DE21))</f>
        <v>1</v>
      </c>
      <c r="W94" s="132" t="b">
        <f>OR('Таблица для заполнения'!$CP22&gt;'Таблица для заполнения'!$DC22,AND('Таблица для заполнения'!$CP22='Таблица для заполнения'!$DC22,'Таблица для заполнения'!$CQ22='Таблица для заполнения'!$DD22,'Таблица для заполнения'!$CR22='Таблица для заполнения'!$DE22))</f>
        <v>1</v>
      </c>
      <c r="X94" s="132" t="b">
        <f>OR('Таблица для заполнения'!$CP23&gt;'Таблица для заполнения'!$DC23,AND('Таблица для заполнения'!$CP23='Таблица для заполнения'!$DC23,'Таблица для заполнения'!$CQ23='Таблица для заполнения'!$DD23,'Таблица для заполнения'!$CR23='Таблица для заполнения'!$DE23))</f>
        <v>1</v>
      </c>
      <c r="Y94" s="132" t="b">
        <f>OR('Таблица для заполнения'!$CP24&gt;'Таблица для заполнения'!$DC24,AND('Таблица для заполнения'!$CP24='Таблица для заполнения'!$DC24,'Таблица для заполнения'!$CQ24='Таблица для заполнения'!$DD24,'Таблица для заполнения'!$CR24='Таблица для заполнения'!$DE24))</f>
        <v>1</v>
      </c>
      <c r="Z94" s="132" t="b">
        <f>OR('Таблица для заполнения'!$CP25&gt;'Таблица для заполнения'!$DC25,AND('Таблица для заполнения'!$CP25='Таблица для заполнения'!$DC25,'Таблица для заполнения'!$CQ25='Таблица для заполнения'!$DD25,'Таблица для заполнения'!$CR25='Таблица для заполнения'!$DE25))</f>
        <v>1</v>
      </c>
      <c r="AA94" s="132" t="b">
        <f>OR('Таблица для заполнения'!$CP26&gt;'Таблица для заполнения'!$DC26,AND('Таблица для заполнения'!$CP26='Таблица для заполнения'!$DC26,'Таблица для заполнения'!$CQ26='Таблица для заполнения'!$DD26,'Таблица для заполнения'!$CR26='Таблица для заполнения'!$DE26))</f>
        <v>1</v>
      </c>
      <c r="AB94" s="132" t="b">
        <f>OR('Таблица для заполнения'!$CP27&gt;'Таблица для заполнения'!$DC27,AND('Таблица для заполнения'!$CP27='Таблица для заполнения'!$DC27,'Таблица для заполнения'!$CQ27='Таблица для заполнения'!$DD27,'Таблица для заполнения'!$CR27='Таблица для заполнения'!$DE27))</f>
        <v>1</v>
      </c>
      <c r="AC94" s="132" t="b">
        <f>OR('Таблица для заполнения'!$CP28&gt;'Таблица для заполнения'!$DC28,AND('Таблица для заполнения'!$CP28='Таблица для заполнения'!$DC28,'Таблица для заполнения'!$CQ28='Таблица для заполнения'!$DD28,'Таблица для заполнения'!$CR28='Таблица для заполнения'!$DE28))</f>
        <v>1</v>
      </c>
      <c r="AD94" s="132" t="b">
        <f>OR('Таблица для заполнения'!$CP29&gt;'Таблица для заполнения'!$DC29,AND('Таблица для заполнения'!$CP29='Таблица для заполнения'!$DC29,'Таблица для заполнения'!$CQ29='Таблица для заполнения'!$DD29,'Таблица для заполнения'!$CR29='Таблица для заполнения'!$DE29))</f>
        <v>1</v>
      </c>
      <c r="AE94" s="132" t="b">
        <f>OR('Таблица для заполнения'!$CP30&gt;'Таблица для заполнения'!$DC30,AND('Таблица для заполнения'!$CP30='Таблица для заполнения'!$DC30,'Таблица для заполнения'!$CQ30='Таблица для заполнения'!$DD30,'Таблица для заполнения'!$CR30='Таблица для заполнения'!$DE30))</f>
        <v>1</v>
      </c>
      <c r="AF94" s="132" t="b">
        <f>OR('Таблица для заполнения'!$CP31&gt;'Таблица для заполнения'!$DC31,AND('Таблица для заполнения'!$CP31='Таблица для заполнения'!$DC31,'Таблица для заполнения'!$CQ31='Таблица для заполнения'!$DD31,'Таблица для заполнения'!$CR31='Таблица для заполнения'!$DE31))</f>
        <v>1</v>
      </c>
      <c r="AG94" s="132" t="b">
        <f>OR('Таблица для заполнения'!$CP32&gt;'Таблица для заполнения'!$DC32,AND('Таблица для заполнения'!$CP32='Таблица для заполнения'!$DC32,'Таблица для заполнения'!$CQ32='Таблица для заполнения'!$DD32,'Таблица для заполнения'!$CR32='Таблица для заполнения'!$DE32))</f>
        <v>1</v>
      </c>
      <c r="AH94" s="132" t="b">
        <f>OR('Таблица для заполнения'!$CP33&gt;'Таблица для заполнения'!$DC33,AND('Таблица для заполнения'!$CP33='Таблица для заполнения'!$DC33,'Таблица для заполнения'!$CQ33='Таблица для заполнения'!$DD33,'Таблица для заполнения'!$CR33='Таблица для заполнения'!$DE33))</f>
        <v>1</v>
      </c>
      <c r="AI94" s="132" t="b">
        <f>OR('Таблица для заполнения'!$CP34&gt;'Таблица для заполнения'!$DC34,AND('Таблица для заполнения'!$CP34='Таблица для заполнения'!$DC34,'Таблица для заполнения'!$CQ34='Таблица для заполнения'!$DD34,'Таблица для заполнения'!$CR34='Таблица для заполнения'!$DE34))</f>
        <v>1</v>
      </c>
      <c r="AJ94" s="132" t="b">
        <f>OR('Таблица для заполнения'!$CP35&gt;'Таблица для заполнения'!$DC35,AND('Таблица для заполнения'!$CP35='Таблица для заполнения'!$DC35,'Таблица для заполнения'!$CQ35='Таблица для заполнения'!$DD35,'Таблица для заполнения'!$CR35='Таблица для заполнения'!$DE35))</f>
        <v>1</v>
      </c>
      <c r="AK94" s="132" t="b">
        <f>OR('Таблица для заполнения'!$CP36&gt;'Таблица для заполнения'!$DC36,AND('Таблица для заполнения'!$CP36='Таблица для заполнения'!$DC36,'Таблица для заполнения'!$CQ36='Таблица для заполнения'!$DD36,'Таблица для заполнения'!$CR36='Таблица для заполнения'!$DE36))</f>
        <v>1</v>
      </c>
      <c r="AL94" s="132" t="b">
        <f>OR('Таблица для заполнения'!$CP37&gt;'Таблица для заполнения'!$DC37,AND('Таблица для заполнения'!$CP37='Таблица для заполнения'!$DC37,'Таблица для заполнения'!$CQ37='Таблица для заполнения'!$DD37,'Таблица для заполнения'!$CR37='Таблица для заполнения'!$DE37))</f>
        <v>1</v>
      </c>
      <c r="AM94" s="132" t="b">
        <f>OR('Таблица для заполнения'!$CP38&gt;'Таблица для заполнения'!$DC38,AND('Таблица для заполнения'!$CP38='Таблица для заполнения'!$DC38,'Таблица для заполнения'!$CQ38='Таблица для заполнения'!$DD38,'Таблица для заполнения'!$CR38='Таблица для заполнения'!$DE38))</f>
        <v>1</v>
      </c>
      <c r="AN94" s="132" t="b">
        <f>OR('Таблица для заполнения'!$CP39&gt;'Таблица для заполнения'!$DC39,AND('Таблица для заполнения'!$CP39='Таблица для заполнения'!$DC39,'Таблица для заполнения'!$CQ39='Таблица для заполнения'!$DD39,'Таблица для заполнения'!$CR39='Таблица для заполнения'!$DE39))</f>
        <v>1</v>
      </c>
      <c r="AO94" s="132" t="b">
        <f>OR('Таблица для заполнения'!$CP40&gt;'Таблица для заполнения'!$DC40,AND('Таблица для заполнения'!$CP40='Таблица для заполнения'!$DC40,'Таблица для заполнения'!$CQ40='Таблица для заполнения'!$DD40,'Таблица для заполнения'!$CR40='Таблица для заполнения'!$DE40))</f>
        <v>1</v>
      </c>
      <c r="AP94" s="132" t="b">
        <f>OR('Таблица для заполнения'!$CP41&gt;'Таблица для заполнения'!$DC41,AND('Таблица для заполнения'!$CP41='Таблица для заполнения'!$DC41,'Таблица для заполнения'!$CQ41='Таблица для заполнения'!$DD41,'Таблица для заполнения'!$CR41='Таблица для заполнения'!$DE41))</f>
        <v>1</v>
      </c>
    </row>
    <row r="95" spans="1:42">
      <c r="A95" s="114">
        <v>4</v>
      </c>
      <c r="B95" s="114">
        <v>4</v>
      </c>
      <c r="C95" s="114" t="s">
        <v>364</v>
      </c>
      <c r="D95" s="114">
        <v>5</v>
      </c>
      <c r="E95" s="114">
        <v>4</v>
      </c>
      <c r="F95" s="132" t="b">
        <f>'Таблица для заполнения'!$CQ5&gt;='Таблица для заполнения'!$DD5</f>
        <v>1</v>
      </c>
      <c r="G95" s="132" t="b">
        <f>'Таблица для заполнения'!$CQ6&gt;='Таблица для заполнения'!$DD6</f>
        <v>1</v>
      </c>
      <c r="H95" s="132" t="b">
        <f>'Таблица для заполнения'!$CQ7&gt;='Таблица для заполнения'!$DD7</f>
        <v>1</v>
      </c>
      <c r="I95" s="132" t="b">
        <f>'Таблица для заполнения'!$CQ8&gt;='Таблица для заполнения'!$DD8</f>
        <v>1</v>
      </c>
      <c r="J95" s="132" t="b">
        <f>'Таблица для заполнения'!$CQ9&gt;='Таблица для заполнения'!$DD9</f>
        <v>1</v>
      </c>
      <c r="K95" s="132" t="b">
        <f>'Таблица для заполнения'!$CQ10&gt;='Таблица для заполнения'!$DD10</f>
        <v>1</v>
      </c>
      <c r="L95" s="132" t="b">
        <f>'Таблица для заполнения'!$CQ11&gt;='Таблица для заполнения'!$DD11</f>
        <v>1</v>
      </c>
      <c r="M95" s="132" t="b">
        <f>'Таблица для заполнения'!$CQ12&gt;='Таблица для заполнения'!$DD12</f>
        <v>1</v>
      </c>
      <c r="N95" s="132" t="b">
        <f>'Таблица для заполнения'!$CQ13&gt;='Таблица для заполнения'!$DD13</f>
        <v>1</v>
      </c>
      <c r="O95" s="132" t="b">
        <f>'Таблица для заполнения'!$CQ14&gt;='Таблица для заполнения'!$DD14</f>
        <v>1</v>
      </c>
      <c r="P95" s="132" t="b">
        <f>'Таблица для заполнения'!$CQ15&gt;='Таблица для заполнения'!$DD15</f>
        <v>1</v>
      </c>
      <c r="Q95" s="132" t="b">
        <f>'Таблица для заполнения'!$CQ16&gt;='Таблица для заполнения'!$DD16</f>
        <v>1</v>
      </c>
      <c r="R95" s="132" t="b">
        <f>'Таблица для заполнения'!$CQ17&gt;='Таблица для заполнения'!$DD17</f>
        <v>1</v>
      </c>
      <c r="S95" s="132" t="b">
        <f>'Таблица для заполнения'!$CQ18&gt;='Таблица для заполнения'!$DD18</f>
        <v>1</v>
      </c>
      <c r="T95" s="132" t="b">
        <f>'Таблица для заполнения'!$CQ19&gt;='Таблица для заполнения'!$DD19</f>
        <v>1</v>
      </c>
      <c r="U95" s="132" t="b">
        <f>'Таблица для заполнения'!$CQ20&gt;='Таблица для заполнения'!$DD20</f>
        <v>1</v>
      </c>
      <c r="V95" s="132" t="b">
        <f>'Таблица для заполнения'!$CQ21&gt;='Таблица для заполнения'!$DD21</f>
        <v>1</v>
      </c>
      <c r="W95" s="132" t="b">
        <f>'Таблица для заполнения'!$CQ22&gt;='Таблица для заполнения'!$DD22</f>
        <v>1</v>
      </c>
      <c r="X95" s="132" t="b">
        <f>'Таблица для заполнения'!$CQ23&gt;='Таблица для заполнения'!$DD23</f>
        <v>1</v>
      </c>
      <c r="Y95" s="132" t="b">
        <f>'Таблица для заполнения'!$CQ24&gt;='Таблица для заполнения'!$DD24</f>
        <v>1</v>
      </c>
      <c r="Z95" s="132" t="b">
        <f>'Таблица для заполнения'!$CQ25&gt;='Таблица для заполнения'!$DD25</f>
        <v>1</v>
      </c>
      <c r="AA95" s="132" t="b">
        <f>'Таблица для заполнения'!$CQ26&gt;='Таблица для заполнения'!$DD26</f>
        <v>1</v>
      </c>
      <c r="AB95" s="132" t="b">
        <f>'Таблица для заполнения'!$CQ27&gt;='Таблица для заполнения'!$DD27</f>
        <v>1</v>
      </c>
      <c r="AC95" s="132" t="b">
        <f>'Таблица для заполнения'!$CQ28&gt;='Таблица для заполнения'!$DD28</f>
        <v>1</v>
      </c>
      <c r="AD95" s="132" t="b">
        <f>'Таблица для заполнения'!$CQ29&gt;='Таблица для заполнения'!$DD29</f>
        <v>1</v>
      </c>
      <c r="AE95" s="132" t="b">
        <f>'Таблица для заполнения'!$CQ30&gt;='Таблица для заполнения'!$DD30</f>
        <v>1</v>
      </c>
      <c r="AF95" s="132" t="b">
        <f>'Таблица для заполнения'!$CQ31&gt;='Таблица для заполнения'!$DD31</f>
        <v>1</v>
      </c>
      <c r="AG95" s="132" t="b">
        <f>'Таблица для заполнения'!$CQ32&gt;='Таблица для заполнения'!$DD32</f>
        <v>1</v>
      </c>
      <c r="AH95" s="132" t="b">
        <f>'Таблица для заполнения'!$CQ33&gt;='Таблица для заполнения'!$DD33</f>
        <v>1</v>
      </c>
      <c r="AI95" s="132" t="b">
        <f>'Таблица для заполнения'!$CQ34&gt;='Таблица для заполнения'!$DD34</f>
        <v>1</v>
      </c>
      <c r="AJ95" s="132" t="b">
        <f>'Таблица для заполнения'!$CQ35&gt;='Таблица для заполнения'!$DD35</f>
        <v>1</v>
      </c>
      <c r="AK95" s="132" t="b">
        <f>'Таблица для заполнения'!$CQ36&gt;='Таблица для заполнения'!$DD36</f>
        <v>1</v>
      </c>
      <c r="AL95" s="132" t="b">
        <f>'Таблица для заполнения'!$CQ37&gt;='Таблица для заполнения'!$DD37</f>
        <v>1</v>
      </c>
      <c r="AM95" s="132" t="b">
        <f>'Таблица для заполнения'!$CQ38&gt;='Таблица для заполнения'!$DD38</f>
        <v>1</v>
      </c>
      <c r="AN95" s="132" t="b">
        <f>'Таблица для заполнения'!$CQ39&gt;='Таблица для заполнения'!$DD39</f>
        <v>1</v>
      </c>
      <c r="AO95" s="132" t="b">
        <f>'Таблица для заполнения'!$CQ40&gt;='Таблица для заполнения'!$DD40</f>
        <v>1</v>
      </c>
      <c r="AP95" s="132" t="b">
        <f>'Таблица для заполнения'!$CQ41&gt;='Таблица для заполнения'!$DD41</f>
        <v>1</v>
      </c>
    </row>
    <row r="96" spans="1:42">
      <c r="A96" s="114">
        <v>4</v>
      </c>
      <c r="B96" s="114">
        <v>5</v>
      </c>
      <c r="C96" s="114" t="s">
        <v>364</v>
      </c>
      <c r="D96" s="114">
        <v>5</v>
      </c>
      <c r="E96" s="114">
        <v>5</v>
      </c>
      <c r="F96" s="132" t="b">
        <f>'Таблица для заполнения'!$CR5&gt;='Таблица для заполнения'!$DE5</f>
        <v>1</v>
      </c>
      <c r="G96" s="132" t="b">
        <f>'Таблица для заполнения'!$CR6&gt;='Таблица для заполнения'!$DE6</f>
        <v>1</v>
      </c>
      <c r="H96" s="132" t="b">
        <f>'Таблица для заполнения'!$CR7&gt;='Таблица для заполнения'!$DE7</f>
        <v>1</v>
      </c>
      <c r="I96" s="132" t="b">
        <f>'Таблица для заполнения'!$CR8&gt;='Таблица для заполнения'!$DE8</f>
        <v>1</v>
      </c>
      <c r="J96" s="132" t="b">
        <f>'Таблица для заполнения'!$CR9&gt;='Таблица для заполнения'!$DE9</f>
        <v>1</v>
      </c>
      <c r="K96" s="132" t="b">
        <f>'Таблица для заполнения'!$CR10&gt;='Таблица для заполнения'!$DE10</f>
        <v>1</v>
      </c>
      <c r="L96" s="132" t="b">
        <f>'Таблица для заполнения'!$CR11&gt;='Таблица для заполнения'!$DE11</f>
        <v>1</v>
      </c>
      <c r="M96" s="132" t="b">
        <f>'Таблица для заполнения'!$CR12&gt;='Таблица для заполнения'!$DE12</f>
        <v>1</v>
      </c>
      <c r="N96" s="132" t="b">
        <f>'Таблица для заполнения'!$CR13&gt;='Таблица для заполнения'!$DE13</f>
        <v>1</v>
      </c>
      <c r="O96" s="132" t="b">
        <f>'Таблица для заполнения'!$CR14&gt;='Таблица для заполнения'!$DE14</f>
        <v>1</v>
      </c>
      <c r="P96" s="132" t="b">
        <f>'Таблица для заполнения'!$CR15&gt;='Таблица для заполнения'!$DE15</f>
        <v>1</v>
      </c>
      <c r="Q96" s="132" t="b">
        <f>'Таблица для заполнения'!$CR16&gt;='Таблица для заполнения'!$DE16</f>
        <v>1</v>
      </c>
      <c r="R96" s="132" t="b">
        <f>'Таблица для заполнения'!$CR17&gt;='Таблица для заполнения'!$DE17</f>
        <v>1</v>
      </c>
      <c r="S96" s="132" t="b">
        <f>'Таблица для заполнения'!$CR18&gt;='Таблица для заполнения'!$DE18</f>
        <v>1</v>
      </c>
      <c r="T96" s="132" t="b">
        <f>'Таблица для заполнения'!$CR19&gt;='Таблица для заполнения'!$DE19</f>
        <v>1</v>
      </c>
      <c r="U96" s="132" t="b">
        <f>'Таблица для заполнения'!$CR20&gt;='Таблица для заполнения'!$DE20</f>
        <v>1</v>
      </c>
      <c r="V96" s="132" t="b">
        <f>'Таблица для заполнения'!$CR21&gt;='Таблица для заполнения'!$DE21</f>
        <v>1</v>
      </c>
      <c r="W96" s="132" t="b">
        <f>'Таблица для заполнения'!$CR22&gt;='Таблица для заполнения'!$DE22</f>
        <v>1</v>
      </c>
      <c r="X96" s="132" t="b">
        <f>'Таблица для заполнения'!$CR23&gt;='Таблица для заполнения'!$DE23</f>
        <v>1</v>
      </c>
      <c r="Y96" s="132" t="b">
        <f>'Таблица для заполнения'!$CR24&gt;='Таблица для заполнения'!$DE24</f>
        <v>1</v>
      </c>
      <c r="Z96" s="132" t="b">
        <f>'Таблица для заполнения'!$CR25&gt;='Таблица для заполнения'!$DE25</f>
        <v>1</v>
      </c>
      <c r="AA96" s="132" t="b">
        <f>'Таблица для заполнения'!$CR26&gt;='Таблица для заполнения'!$DE26</f>
        <v>1</v>
      </c>
      <c r="AB96" s="132" t="b">
        <f>'Таблица для заполнения'!$CR27&gt;='Таблица для заполнения'!$DE27</f>
        <v>1</v>
      </c>
      <c r="AC96" s="132" t="b">
        <f>'Таблица для заполнения'!$CR28&gt;='Таблица для заполнения'!$DE28</f>
        <v>1</v>
      </c>
      <c r="AD96" s="132" t="b">
        <f>'Таблица для заполнения'!$CR29&gt;='Таблица для заполнения'!$DE29</f>
        <v>1</v>
      </c>
      <c r="AE96" s="132" t="b">
        <f>'Таблица для заполнения'!$CR30&gt;='Таблица для заполнения'!$DE30</f>
        <v>1</v>
      </c>
      <c r="AF96" s="132" t="b">
        <f>'Таблица для заполнения'!$CR31&gt;='Таблица для заполнения'!$DE31</f>
        <v>1</v>
      </c>
      <c r="AG96" s="132" t="b">
        <f>'Таблица для заполнения'!$CR32&gt;='Таблица для заполнения'!$DE32</f>
        <v>1</v>
      </c>
      <c r="AH96" s="132" t="b">
        <f>'Таблица для заполнения'!$CR33&gt;='Таблица для заполнения'!$DE33</f>
        <v>1</v>
      </c>
      <c r="AI96" s="132" t="b">
        <f>'Таблица для заполнения'!$CR34&gt;='Таблица для заполнения'!$DE34</f>
        <v>1</v>
      </c>
      <c r="AJ96" s="132" t="b">
        <f>'Таблица для заполнения'!$CR35&gt;='Таблица для заполнения'!$DE35</f>
        <v>1</v>
      </c>
      <c r="AK96" s="132" t="b">
        <f>'Таблица для заполнения'!$CR36&gt;='Таблица для заполнения'!$DE36</f>
        <v>1</v>
      </c>
      <c r="AL96" s="132" t="b">
        <f>'Таблица для заполнения'!$CR37&gt;='Таблица для заполнения'!$DE37</f>
        <v>1</v>
      </c>
      <c r="AM96" s="132" t="b">
        <f>'Таблица для заполнения'!$CR38&gt;='Таблица для заполнения'!$DE38</f>
        <v>1</v>
      </c>
      <c r="AN96" s="132" t="b">
        <f>'Таблица для заполнения'!$CR39&gt;='Таблица для заполнения'!$DE39</f>
        <v>1</v>
      </c>
      <c r="AO96" s="132" t="b">
        <f>'Таблица для заполнения'!$CR40&gt;='Таблица для заполнения'!$DE40</f>
        <v>1</v>
      </c>
      <c r="AP96" s="132" t="b">
        <f>'Таблица для заполнения'!$CR41&gt;='Таблица для заполнения'!$DE41</f>
        <v>1</v>
      </c>
    </row>
    <row r="97" spans="1:42">
      <c r="A97" s="114">
        <v>4</v>
      </c>
      <c r="B97" s="114">
        <v>6</v>
      </c>
      <c r="C97" s="114" t="s">
        <v>364</v>
      </c>
      <c r="D97" s="114">
        <v>5</v>
      </c>
      <c r="E97" s="114">
        <v>6</v>
      </c>
      <c r="F97" s="132" t="b">
        <f>'Таблица для заполнения'!$CS5&gt;='Таблица для заполнения'!$DF5</f>
        <v>1</v>
      </c>
      <c r="G97" s="132" t="b">
        <f>'Таблица для заполнения'!$CS6&gt;='Таблица для заполнения'!$DF6</f>
        <v>1</v>
      </c>
      <c r="H97" s="132" t="b">
        <f>'Таблица для заполнения'!$CS7&gt;='Таблица для заполнения'!$DF7</f>
        <v>1</v>
      </c>
      <c r="I97" s="132" t="b">
        <f>'Таблица для заполнения'!$CS8&gt;='Таблица для заполнения'!$DF8</f>
        <v>1</v>
      </c>
      <c r="J97" s="132" t="b">
        <f>'Таблица для заполнения'!$CS9&gt;='Таблица для заполнения'!$DF9</f>
        <v>1</v>
      </c>
      <c r="K97" s="132" t="b">
        <f>'Таблица для заполнения'!$CS10&gt;='Таблица для заполнения'!$DF10</f>
        <v>1</v>
      </c>
      <c r="L97" s="132" t="b">
        <f>'Таблица для заполнения'!$CS11&gt;='Таблица для заполнения'!$DF11</f>
        <v>1</v>
      </c>
      <c r="M97" s="132" t="b">
        <f>'Таблица для заполнения'!$CS12&gt;='Таблица для заполнения'!$DF12</f>
        <v>1</v>
      </c>
      <c r="N97" s="132" t="b">
        <f>'Таблица для заполнения'!$CS13&gt;='Таблица для заполнения'!$DF13</f>
        <v>1</v>
      </c>
      <c r="O97" s="132" t="b">
        <f>'Таблица для заполнения'!$CS14&gt;='Таблица для заполнения'!$DF14</f>
        <v>1</v>
      </c>
      <c r="P97" s="132" t="b">
        <f>'Таблица для заполнения'!$CS15&gt;='Таблица для заполнения'!$DF15</f>
        <v>1</v>
      </c>
      <c r="Q97" s="132" t="b">
        <f>'Таблица для заполнения'!$CS16&gt;='Таблица для заполнения'!$DF16</f>
        <v>1</v>
      </c>
      <c r="R97" s="132" t="b">
        <f>'Таблица для заполнения'!$CS17&gt;='Таблица для заполнения'!$DF17</f>
        <v>1</v>
      </c>
      <c r="S97" s="132" t="b">
        <f>'Таблица для заполнения'!$CS18&gt;='Таблица для заполнения'!$DF18</f>
        <v>1</v>
      </c>
      <c r="T97" s="132" t="b">
        <f>'Таблица для заполнения'!$CS19&gt;='Таблица для заполнения'!$DF19</f>
        <v>1</v>
      </c>
      <c r="U97" s="132" t="b">
        <f>'Таблица для заполнения'!$CS20&gt;='Таблица для заполнения'!$DF20</f>
        <v>1</v>
      </c>
      <c r="V97" s="132" t="b">
        <f>'Таблица для заполнения'!$CS21&gt;='Таблица для заполнения'!$DF21</f>
        <v>1</v>
      </c>
      <c r="W97" s="132" t="b">
        <f>'Таблица для заполнения'!$CS22&gt;='Таблица для заполнения'!$DF22</f>
        <v>1</v>
      </c>
      <c r="X97" s="132" t="b">
        <f>'Таблица для заполнения'!$CS23&gt;='Таблица для заполнения'!$DF23</f>
        <v>1</v>
      </c>
      <c r="Y97" s="132" t="b">
        <f>'Таблица для заполнения'!$CS24&gt;='Таблица для заполнения'!$DF24</f>
        <v>1</v>
      </c>
      <c r="Z97" s="132" t="b">
        <f>'Таблица для заполнения'!$CS25&gt;='Таблица для заполнения'!$DF25</f>
        <v>1</v>
      </c>
      <c r="AA97" s="132" t="b">
        <f>'Таблица для заполнения'!$CS26&gt;='Таблица для заполнения'!$DF26</f>
        <v>1</v>
      </c>
      <c r="AB97" s="132" t="b">
        <f>'Таблица для заполнения'!$CS27&gt;='Таблица для заполнения'!$DF27</f>
        <v>1</v>
      </c>
      <c r="AC97" s="132" t="b">
        <f>'Таблица для заполнения'!$CS28&gt;='Таблица для заполнения'!$DF28</f>
        <v>1</v>
      </c>
      <c r="AD97" s="132" t="b">
        <f>'Таблица для заполнения'!$CS29&gt;='Таблица для заполнения'!$DF29</f>
        <v>1</v>
      </c>
      <c r="AE97" s="132" t="b">
        <f>'Таблица для заполнения'!$CS30&gt;='Таблица для заполнения'!$DF30</f>
        <v>1</v>
      </c>
      <c r="AF97" s="132" t="b">
        <f>'Таблица для заполнения'!$CS31&gt;='Таблица для заполнения'!$DF31</f>
        <v>1</v>
      </c>
      <c r="AG97" s="132" t="b">
        <f>'Таблица для заполнения'!$CS32&gt;='Таблица для заполнения'!$DF32</f>
        <v>1</v>
      </c>
      <c r="AH97" s="132" t="b">
        <f>'Таблица для заполнения'!$CS33&gt;='Таблица для заполнения'!$DF33</f>
        <v>1</v>
      </c>
      <c r="AI97" s="132" t="b">
        <f>'Таблица для заполнения'!$CS34&gt;='Таблица для заполнения'!$DF34</f>
        <v>1</v>
      </c>
      <c r="AJ97" s="132" t="b">
        <f>'Таблица для заполнения'!$CS35&gt;='Таблица для заполнения'!$DF35</f>
        <v>1</v>
      </c>
      <c r="AK97" s="132" t="b">
        <f>'Таблица для заполнения'!$CS36&gt;='Таблица для заполнения'!$DF36</f>
        <v>1</v>
      </c>
      <c r="AL97" s="132" t="b">
        <f>'Таблица для заполнения'!$CS37&gt;='Таблица для заполнения'!$DF37</f>
        <v>1</v>
      </c>
      <c r="AM97" s="132" t="b">
        <f>'Таблица для заполнения'!$CS38&gt;='Таблица для заполнения'!$DF38</f>
        <v>1</v>
      </c>
      <c r="AN97" s="132" t="b">
        <f>'Таблица для заполнения'!$CS39&gt;='Таблица для заполнения'!$DF39</f>
        <v>1</v>
      </c>
      <c r="AO97" s="132" t="b">
        <f>'Таблица для заполнения'!$CS40&gt;='Таблица для заполнения'!$DF40</f>
        <v>1</v>
      </c>
      <c r="AP97" s="132" t="b">
        <f>'Таблица для заполнения'!$CS41&gt;='Таблица для заполнения'!$DF41</f>
        <v>1</v>
      </c>
    </row>
    <row r="98" spans="1:42">
      <c r="A98" s="114">
        <v>4</v>
      </c>
      <c r="B98" s="114">
        <v>7</v>
      </c>
      <c r="C98" s="114" t="s">
        <v>364</v>
      </c>
      <c r="D98" s="114">
        <v>5</v>
      </c>
      <c r="E98" s="114">
        <v>7</v>
      </c>
      <c r="F98" s="132" t="b">
        <f>'Таблица для заполнения'!$CT5&gt;='Таблица для заполнения'!$DG5</f>
        <v>1</v>
      </c>
      <c r="G98" s="132" t="b">
        <f>'Таблица для заполнения'!$CT6&gt;='Таблица для заполнения'!$DG6</f>
        <v>1</v>
      </c>
      <c r="H98" s="132" t="b">
        <f>'Таблица для заполнения'!$CT7&gt;='Таблица для заполнения'!$DG7</f>
        <v>1</v>
      </c>
      <c r="I98" s="132" t="b">
        <f>'Таблица для заполнения'!$CT8&gt;='Таблица для заполнения'!$DG8</f>
        <v>1</v>
      </c>
      <c r="J98" s="132" t="b">
        <f>'Таблица для заполнения'!$CT9&gt;='Таблица для заполнения'!$DG9</f>
        <v>1</v>
      </c>
      <c r="K98" s="132" t="b">
        <f>'Таблица для заполнения'!$CT10&gt;='Таблица для заполнения'!$DG10</f>
        <v>1</v>
      </c>
      <c r="L98" s="132" t="b">
        <f>'Таблица для заполнения'!$CT11&gt;='Таблица для заполнения'!$DG11</f>
        <v>1</v>
      </c>
      <c r="M98" s="132" t="b">
        <f>'Таблица для заполнения'!$CT12&gt;='Таблица для заполнения'!$DG12</f>
        <v>1</v>
      </c>
      <c r="N98" s="132" t="b">
        <f>'Таблица для заполнения'!$CT13&gt;='Таблица для заполнения'!$DG13</f>
        <v>1</v>
      </c>
      <c r="O98" s="132" t="b">
        <f>'Таблица для заполнения'!$CT14&gt;='Таблица для заполнения'!$DG14</f>
        <v>1</v>
      </c>
      <c r="P98" s="132" t="b">
        <f>'Таблица для заполнения'!$CT15&gt;='Таблица для заполнения'!$DG15</f>
        <v>1</v>
      </c>
      <c r="Q98" s="132" t="b">
        <f>'Таблица для заполнения'!$CT16&gt;='Таблица для заполнения'!$DG16</f>
        <v>1</v>
      </c>
      <c r="R98" s="132" t="b">
        <f>'Таблица для заполнения'!$CT17&gt;='Таблица для заполнения'!$DG17</f>
        <v>1</v>
      </c>
      <c r="S98" s="132" t="b">
        <f>'Таблица для заполнения'!$CT18&gt;='Таблица для заполнения'!$DG18</f>
        <v>1</v>
      </c>
      <c r="T98" s="132" t="b">
        <f>'Таблица для заполнения'!$CT19&gt;='Таблица для заполнения'!$DG19</f>
        <v>1</v>
      </c>
      <c r="U98" s="132" t="b">
        <f>'Таблица для заполнения'!$CT20&gt;='Таблица для заполнения'!$DG20</f>
        <v>1</v>
      </c>
      <c r="V98" s="132" t="b">
        <f>'Таблица для заполнения'!$CT21&gt;='Таблица для заполнения'!$DG21</f>
        <v>1</v>
      </c>
      <c r="W98" s="132" t="b">
        <f>'Таблица для заполнения'!$CT22&gt;='Таблица для заполнения'!$DG22</f>
        <v>1</v>
      </c>
      <c r="X98" s="132" t="b">
        <f>'Таблица для заполнения'!$CT23&gt;='Таблица для заполнения'!$DG23</f>
        <v>1</v>
      </c>
      <c r="Y98" s="132" t="b">
        <f>'Таблица для заполнения'!$CT24&gt;='Таблица для заполнения'!$DG24</f>
        <v>1</v>
      </c>
      <c r="Z98" s="132" t="b">
        <f>'Таблица для заполнения'!$CT25&gt;='Таблица для заполнения'!$DG25</f>
        <v>1</v>
      </c>
      <c r="AA98" s="132" t="b">
        <f>'Таблица для заполнения'!$CT26&gt;='Таблица для заполнения'!$DG26</f>
        <v>1</v>
      </c>
      <c r="AB98" s="132" t="b">
        <f>'Таблица для заполнения'!$CT27&gt;='Таблица для заполнения'!$DG27</f>
        <v>1</v>
      </c>
      <c r="AC98" s="132" t="b">
        <f>'Таблица для заполнения'!$CT28&gt;='Таблица для заполнения'!$DG28</f>
        <v>1</v>
      </c>
      <c r="AD98" s="132" t="b">
        <f>'Таблица для заполнения'!$CT29&gt;='Таблица для заполнения'!$DG29</f>
        <v>1</v>
      </c>
      <c r="AE98" s="132" t="b">
        <f>'Таблица для заполнения'!$CT30&gt;='Таблица для заполнения'!$DG30</f>
        <v>1</v>
      </c>
      <c r="AF98" s="132" t="b">
        <f>'Таблица для заполнения'!$CT31&gt;='Таблица для заполнения'!$DG31</f>
        <v>1</v>
      </c>
      <c r="AG98" s="132" t="b">
        <f>'Таблица для заполнения'!$CT32&gt;='Таблица для заполнения'!$DG32</f>
        <v>1</v>
      </c>
      <c r="AH98" s="132" t="b">
        <f>'Таблица для заполнения'!$CT33&gt;='Таблица для заполнения'!$DG33</f>
        <v>1</v>
      </c>
      <c r="AI98" s="132" t="b">
        <f>'Таблица для заполнения'!$CT34&gt;='Таблица для заполнения'!$DG34</f>
        <v>1</v>
      </c>
      <c r="AJ98" s="132" t="b">
        <f>'Таблица для заполнения'!$CT35&gt;='Таблица для заполнения'!$DG35</f>
        <v>1</v>
      </c>
      <c r="AK98" s="132" t="b">
        <f>'Таблица для заполнения'!$CT36&gt;='Таблица для заполнения'!$DG36</f>
        <v>1</v>
      </c>
      <c r="AL98" s="132" t="b">
        <f>'Таблица для заполнения'!$CT37&gt;='Таблица для заполнения'!$DG37</f>
        <v>1</v>
      </c>
      <c r="AM98" s="132" t="b">
        <f>'Таблица для заполнения'!$CT38&gt;='Таблица для заполнения'!$DG38</f>
        <v>1</v>
      </c>
      <c r="AN98" s="132" t="b">
        <f>'Таблица для заполнения'!$CT39&gt;='Таблица для заполнения'!$DG39</f>
        <v>1</v>
      </c>
      <c r="AO98" s="132" t="b">
        <f>'Таблица для заполнения'!$CT40&gt;='Таблица для заполнения'!$DG40</f>
        <v>1</v>
      </c>
      <c r="AP98" s="132" t="b">
        <f>'Таблица для заполнения'!$CT41&gt;='Таблица для заполнения'!$DG41</f>
        <v>1</v>
      </c>
    </row>
    <row r="99" spans="1:42">
      <c r="A99" s="114">
        <v>4</v>
      </c>
      <c r="B99" s="114">
        <v>8</v>
      </c>
      <c r="C99" s="114" t="s">
        <v>364</v>
      </c>
      <c r="D99" s="114">
        <v>5</v>
      </c>
      <c r="E99" s="114">
        <v>8</v>
      </c>
      <c r="F99" s="132" t="b">
        <f>'Таблица для заполнения'!$CU5&gt;='Таблица для заполнения'!$DH5</f>
        <v>1</v>
      </c>
      <c r="G99" s="132" t="b">
        <f>'Таблица для заполнения'!$CU6&gt;='Таблица для заполнения'!$DH6</f>
        <v>1</v>
      </c>
      <c r="H99" s="132" t="b">
        <f>'Таблица для заполнения'!$CU7&gt;='Таблица для заполнения'!$DH7</f>
        <v>1</v>
      </c>
      <c r="I99" s="132" t="b">
        <f>'Таблица для заполнения'!$CU8&gt;='Таблица для заполнения'!$DH8</f>
        <v>1</v>
      </c>
      <c r="J99" s="132" t="b">
        <f>'Таблица для заполнения'!$CU9&gt;='Таблица для заполнения'!$DH9</f>
        <v>1</v>
      </c>
      <c r="K99" s="132" t="b">
        <f>'Таблица для заполнения'!$CU10&gt;='Таблица для заполнения'!$DH10</f>
        <v>1</v>
      </c>
      <c r="L99" s="132" t="b">
        <f>'Таблица для заполнения'!$CU11&gt;='Таблица для заполнения'!$DH11</f>
        <v>1</v>
      </c>
      <c r="M99" s="132" t="b">
        <f>'Таблица для заполнения'!$CU12&gt;='Таблица для заполнения'!$DH12</f>
        <v>1</v>
      </c>
      <c r="N99" s="132" t="b">
        <f>'Таблица для заполнения'!$CU13&gt;='Таблица для заполнения'!$DH13</f>
        <v>1</v>
      </c>
      <c r="O99" s="132" t="b">
        <f>'Таблица для заполнения'!$CU14&gt;='Таблица для заполнения'!$DH14</f>
        <v>1</v>
      </c>
      <c r="P99" s="132" t="b">
        <f>'Таблица для заполнения'!$CU15&gt;='Таблица для заполнения'!$DH15</f>
        <v>1</v>
      </c>
      <c r="Q99" s="132" t="b">
        <f>'Таблица для заполнения'!$CU16&gt;='Таблица для заполнения'!$DH16</f>
        <v>1</v>
      </c>
      <c r="R99" s="132" t="b">
        <f>'Таблица для заполнения'!$CU17&gt;='Таблица для заполнения'!$DH17</f>
        <v>1</v>
      </c>
      <c r="S99" s="132" t="b">
        <f>'Таблица для заполнения'!$CU18&gt;='Таблица для заполнения'!$DH18</f>
        <v>1</v>
      </c>
      <c r="T99" s="132" t="b">
        <f>'Таблица для заполнения'!$CU19&gt;='Таблица для заполнения'!$DH19</f>
        <v>1</v>
      </c>
      <c r="U99" s="132" t="b">
        <f>'Таблица для заполнения'!$CU20&gt;='Таблица для заполнения'!$DH20</f>
        <v>1</v>
      </c>
      <c r="V99" s="132" t="b">
        <f>'Таблица для заполнения'!$CU21&gt;='Таблица для заполнения'!$DH21</f>
        <v>1</v>
      </c>
      <c r="W99" s="132" t="b">
        <f>'Таблица для заполнения'!$CU22&gt;='Таблица для заполнения'!$DH22</f>
        <v>1</v>
      </c>
      <c r="X99" s="132" t="b">
        <f>'Таблица для заполнения'!$CU23&gt;='Таблица для заполнения'!$DH23</f>
        <v>1</v>
      </c>
      <c r="Y99" s="132" t="b">
        <f>'Таблица для заполнения'!$CU24&gt;='Таблица для заполнения'!$DH24</f>
        <v>1</v>
      </c>
      <c r="Z99" s="132" t="b">
        <f>'Таблица для заполнения'!$CU25&gt;='Таблица для заполнения'!$DH25</f>
        <v>1</v>
      </c>
      <c r="AA99" s="132" t="b">
        <f>'Таблица для заполнения'!$CU26&gt;='Таблица для заполнения'!$DH26</f>
        <v>1</v>
      </c>
      <c r="AB99" s="132" t="b">
        <f>'Таблица для заполнения'!$CU27&gt;='Таблица для заполнения'!$DH27</f>
        <v>1</v>
      </c>
      <c r="AC99" s="132" t="b">
        <f>'Таблица для заполнения'!$CU28&gt;='Таблица для заполнения'!$DH28</f>
        <v>1</v>
      </c>
      <c r="AD99" s="132" t="b">
        <f>'Таблица для заполнения'!$CU29&gt;='Таблица для заполнения'!$DH29</f>
        <v>1</v>
      </c>
      <c r="AE99" s="132" t="b">
        <f>'Таблица для заполнения'!$CU30&gt;='Таблица для заполнения'!$DH30</f>
        <v>1</v>
      </c>
      <c r="AF99" s="132" t="b">
        <f>'Таблица для заполнения'!$CU31&gt;='Таблица для заполнения'!$DH31</f>
        <v>1</v>
      </c>
      <c r="AG99" s="132" t="b">
        <f>'Таблица для заполнения'!$CU32&gt;='Таблица для заполнения'!$DH32</f>
        <v>1</v>
      </c>
      <c r="AH99" s="132" t="b">
        <f>'Таблица для заполнения'!$CU33&gt;='Таблица для заполнения'!$DH33</f>
        <v>1</v>
      </c>
      <c r="AI99" s="132" t="b">
        <f>'Таблица для заполнения'!$CU34&gt;='Таблица для заполнения'!$DH34</f>
        <v>1</v>
      </c>
      <c r="AJ99" s="132" t="b">
        <f>'Таблица для заполнения'!$CU35&gt;='Таблица для заполнения'!$DH35</f>
        <v>1</v>
      </c>
      <c r="AK99" s="132" t="b">
        <f>'Таблица для заполнения'!$CU36&gt;='Таблица для заполнения'!$DH36</f>
        <v>1</v>
      </c>
      <c r="AL99" s="132" t="b">
        <f>'Таблица для заполнения'!$CU37&gt;='Таблица для заполнения'!$DH37</f>
        <v>1</v>
      </c>
      <c r="AM99" s="132" t="b">
        <f>'Таблица для заполнения'!$CU38&gt;='Таблица для заполнения'!$DH38</f>
        <v>1</v>
      </c>
      <c r="AN99" s="132" t="b">
        <f>'Таблица для заполнения'!$CU39&gt;='Таблица для заполнения'!$DH39</f>
        <v>1</v>
      </c>
      <c r="AO99" s="132" t="b">
        <f>'Таблица для заполнения'!$CU40&gt;='Таблица для заполнения'!$DH40</f>
        <v>1</v>
      </c>
      <c r="AP99" s="132" t="b">
        <f>'Таблица для заполнения'!$CU41&gt;='Таблица для заполнения'!$DH41</f>
        <v>1</v>
      </c>
    </row>
    <row r="100" spans="1:42">
      <c r="A100" s="114">
        <v>4</v>
      </c>
      <c r="B100" s="114">
        <v>9</v>
      </c>
      <c r="C100" s="114" t="s">
        <v>364</v>
      </c>
      <c r="D100" s="114">
        <v>5</v>
      </c>
      <c r="E100" s="114">
        <v>9</v>
      </c>
      <c r="F100" s="132" t="b">
        <f>'Таблица для заполнения'!$CV5&gt;='Таблица для заполнения'!$DI5</f>
        <v>1</v>
      </c>
      <c r="G100" s="132" t="b">
        <f>'Таблица для заполнения'!$CV6&gt;='Таблица для заполнения'!$DI6</f>
        <v>1</v>
      </c>
      <c r="H100" s="132" t="b">
        <f>'Таблица для заполнения'!$CV7&gt;='Таблица для заполнения'!$DI7</f>
        <v>1</v>
      </c>
      <c r="I100" s="132" t="b">
        <f>'Таблица для заполнения'!$CV8&gt;='Таблица для заполнения'!$DI8</f>
        <v>1</v>
      </c>
      <c r="J100" s="132" t="b">
        <f>'Таблица для заполнения'!$CV9&gt;='Таблица для заполнения'!$DI9</f>
        <v>1</v>
      </c>
      <c r="K100" s="132" t="b">
        <f>'Таблица для заполнения'!$CV10&gt;='Таблица для заполнения'!$DI10</f>
        <v>1</v>
      </c>
      <c r="L100" s="132" t="b">
        <f>'Таблица для заполнения'!$CV11&gt;='Таблица для заполнения'!$DI11</f>
        <v>1</v>
      </c>
      <c r="M100" s="132" t="b">
        <f>'Таблица для заполнения'!$CV12&gt;='Таблица для заполнения'!$DI12</f>
        <v>1</v>
      </c>
      <c r="N100" s="132" t="b">
        <f>'Таблица для заполнения'!$CV13&gt;='Таблица для заполнения'!$DI13</f>
        <v>1</v>
      </c>
      <c r="O100" s="132" t="b">
        <f>'Таблица для заполнения'!$CV14&gt;='Таблица для заполнения'!$DI14</f>
        <v>1</v>
      </c>
      <c r="P100" s="132" t="b">
        <f>'Таблица для заполнения'!$CV15&gt;='Таблица для заполнения'!$DI15</f>
        <v>1</v>
      </c>
      <c r="Q100" s="132" t="b">
        <f>'Таблица для заполнения'!$CV16&gt;='Таблица для заполнения'!$DI16</f>
        <v>1</v>
      </c>
      <c r="R100" s="132" t="b">
        <f>'Таблица для заполнения'!$CV17&gt;='Таблица для заполнения'!$DI17</f>
        <v>1</v>
      </c>
      <c r="S100" s="132" t="b">
        <f>'Таблица для заполнения'!$CV18&gt;='Таблица для заполнения'!$DI18</f>
        <v>1</v>
      </c>
      <c r="T100" s="132" t="b">
        <f>'Таблица для заполнения'!$CV19&gt;='Таблица для заполнения'!$DI19</f>
        <v>1</v>
      </c>
      <c r="U100" s="132" t="b">
        <f>'Таблица для заполнения'!$CV20&gt;='Таблица для заполнения'!$DI20</f>
        <v>1</v>
      </c>
      <c r="V100" s="132" t="b">
        <f>'Таблица для заполнения'!$CV21&gt;='Таблица для заполнения'!$DI21</f>
        <v>1</v>
      </c>
      <c r="W100" s="132" t="b">
        <f>'Таблица для заполнения'!$CV22&gt;='Таблица для заполнения'!$DI22</f>
        <v>1</v>
      </c>
      <c r="X100" s="132" t="b">
        <f>'Таблица для заполнения'!$CV23&gt;='Таблица для заполнения'!$DI23</f>
        <v>1</v>
      </c>
      <c r="Y100" s="132" t="b">
        <f>'Таблица для заполнения'!$CV24&gt;='Таблица для заполнения'!$DI24</f>
        <v>1</v>
      </c>
      <c r="Z100" s="132" t="b">
        <f>'Таблица для заполнения'!$CV25&gt;='Таблица для заполнения'!$DI25</f>
        <v>1</v>
      </c>
      <c r="AA100" s="132" t="b">
        <f>'Таблица для заполнения'!$CV26&gt;='Таблица для заполнения'!$DI26</f>
        <v>1</v>
      </c>
      <c r="AB100" s="132" t="b">
        <f>'Таблица для заполнения'!$CV27&gt;='Таблица для заполнения'!$DI27</f>
        <v>1</v>
      </c>
      <c r="AC100" s="132" t="b">
        <f>'Таблица для заполнения'!$CV28&gt;='Таблица для заполнения'!$DI28</f>
        <v>1</v>
      </c>
      <c r="AD100" s="132" t="b">
        <f>'Таблица для заполнения'!$CV29&gt;='Таблица для заполнения'!$DI29</f>
        <v>1</v>
      </c>
      <c r="AE100" s="132" t="b">
        <f>'Таблица для заполнения'!$CV30&gt;='Таблица для заполнения'!$DI30</f>
        <v>1</v>
      </c>
      <c r="AF100" s="132" t="b">
        <f>'Таблица для заполнения'!$CV31&gt;='Таблица для заполнения'!$DI31</f>
        <v>1</v>
      </c>
      <c r="AG100" s="132" t="b">
        <f>'Таблица для заполнения'!$CV32&gt;='Таблица для заполнения'!$DI32</f>
        <v>1</v>
      </c>
      <c r="AH100" s="132" t="b">
        <f>'Таблица для заполнения'!$CV33&gt;='Таблица для заполнения'!$DI33</f>
        <v>1</v>
      </c>
      <c r="AI100" s="132" t="b">
        <f>'Таблица для заполнения'!$CV34&gt;='Таблица для заполнения'!$DI34</f>
        <v>1</v>
      </c>
      <c r="AJ100" s="132" t="b">
        <f>'Таблица для заполнения'!$CV35&gt;='Таблица для заполнения'!$DI35</f>
        <v>1</v>
      </c>
      <c r="AK100" s="132" t="b">
        <f>'Таблица для заполнения'!$CV36&gt;='Таблица для заполнения'!$DI36</f>
        <v>1</v>
      </c>
      <c r="AL100" s="132" t="b">
        <f>'Таблица для заполнения'!$CV37&gt;='Таблица для заполнения'!$DI37</f>
        <v>1</v>
      </c>
      <c r="AM100" s="132" t="b">
        <f>'Таблица для заполнения'!$CV38&gt;='Таблица для заполнения'!$DI38</f>
        <v>1</v>
      </c>
      <c r="AN100" s="132" t="b">
        <f>'Таблица для заполнения'!$CV39&gt;='Таблица для заполнения'!$DI39</f>
        <v>1</v>
      </c>
      <c r="AO100" s="132" t="b">
        <f>'Таблица для заполнения'!$CV40&gt;='Таблица для заполнения'!$DI40</f>
        <v>1</v>
      </c>
      <c r="AP100" s="132" t="b">
        <f>'Таблица для заполнения'!$CV41&gt;='Таблица для заполнения'!$DI41</f>
        <v>1</v>
      </c>
    </row>
    <row r="101" spans="1:42">
      <c r="A101" s="114">
        <v>4</v>
      </c>
      <c r="B101" s="114">
        <v>10</v>
      </c>
      <c r="C101" s="114" t="s">
        <v>364</v>
      </c>
      <c r="D101" s="114">
        <v>5</v>
      </c>
      <c r="E101" s="114">
        <v>10</v>
      </c>
      <c r="F101" s="132" t="b">
        <f>'Таблица для заполнения'!$CW5&gt;='Таблица для заполнения'!$DJ5</f>
        <v>1</v>
      </c>
      <c r="G101" s="132" t="b">
        <f>'Таблица для заполнения'!$CW6&gt;='Таблица для заполнения'!$DJ6</f>
        <v>1</v>
      </c>
      <c r="H101" s="132" t="b">
        <f>'Таблица для заполнения'!$CW7&gt;='Таблица для заполнения'!$DJ7</f>
        <v>1</v>
      </c>
      <c r="I101" s="132" t="b">
        <f>'Таблица для заполнения'!$CW8&gt;='Таблица для заполнения'!$DJ8</f>
        <v>1</v>
      </c>
      <c r="J101" s="132" t="b">
        <f>'Таблица для заполнения'!$CW9&gt;='Таблица для заполнения'!$DJ9</f>
        <v>1</v>
      </c>
      <c r="K101" s="132" t="b">
        <f>'Таблица для заполнения'!$CW10&gt;='Таблица для заполнения'!$DJ10</f>
        <v>1</v>
      </c>
      <c r="L101" s="132" t="b">
        <f>'Таблица для заполнения'!$CW11&gt;='Таблица для заполнения'!$DJ11</f>
        <v>1</v>
      </c>
      <c r="M101" s="132" t="b">
        <f>'Таблица для заполнения'!$CW12&gt;='Таблица для заполнения'!$DJ12</f>
        <v>1</v>
      </c>
      <c r="N101" s="132" t="b">
        <f>'Таблица для заполнения'!$CW13&gt;='Таблица для заполнения'!$DJ13</f>
        <v>1</v>
      </c>
      <c r="O101" s="132" t="b">
        <f>'Таблица для заполнения'!$CW14&gt;='Таблица для заполнения'!$DJ14</f>
        <v>1</v>
      </c>
      <c r="P101" s="132" t="b">
        <f>'Таблица для заполнения'!$CW15&gt;='Таблица для заполнения'!$DJ15</f>
        <v>1</v>
      </c>
      <c r="Q101" s="132" t="b">
        <f>'Таблица для заполнения'!$CW16&gt;='Таблица для заполнения'!$DJ16</f>
        <v>1</v>
      </c>
      <c r="R101" s="132" t="b">
        <f>'Таблица для заполнения'!$CW17&gt;='Таблица для заполнения'!$DJ17</f>
        <v>1</v>
      </c>
      <c r="S101" s="132" t="b">
        <f>'Таблица для заполнения'!$CW18&gt;='Таблица для заполнения'!$DJ18</f>
        <v>1</v>
      </c>
      <c r="T101" s="132" t="b">
        <f>'Таблица для заполнения'!$CW19&gt;='Таблица для заполнения'!$DJ19</f>
        <v>1</v>
      </c>
      <c r="U101" s="132" t="b">
        <f>'Таблица для заполнения'!$CW20&gt;='Таблица для заполнения'!$DJ20</f>
        <v>1</v>
      </c>
      <c r="V101" s="132" t="b">
        <f>'Таблица для заполнения'!$CW21&gt;='Таблица для заполнения'!$DJ21</f>
        <v>1</v>
      </c>
      <c r="W101" s="132" t="b">
        <f>'Таблица для заполнения'!$CW22&gt;='Таблица для заполнения'!$DJ22</f>
        <v>1</v>
      </c>
      <c r="X101" s="132" t="b">
        <f>'Таблица для заполнения'!$CW23&gt;='Таблица для заполнения'!$DJ23</f>
        <v>1</v>
      </c>
      <c r="Y101" s="132" t="b">
        <f>'Таблица для заполнения'!$CW24&gt;='Таблица для заполнения'!$DJ24</f>
        <v>1</v>
      </c>
      <c r="Z101" s="132" t="b">
        <f>'Таблица для заполнения'!$CW25&gt;='Таблица для заполнения'!$DJ25</f>
        <v>1</v>
      </c>
      <c r="AA101" s="132" t="b">
        <f>'Таблица для заполнения'!$CW26&gt;='Таблица для заполнения'!$DJ26</f>
        <v>1</v>
      </c>
      <c r="AB101" s="132" t="b">
        <f>'Таблица для заполнения'!$CW27&gt;='Таблица для заполнения'!$DJ27</f>
        <v>1</v>
      </c>
      <c r="AC101" s="132" t="b">
        <f>'Таблица для заполнения'!$CW28&gt;='Таблица для заполнения'!$DJ28</f>
        <v>1</v>
      </c>
      <c r="AD101" s="132" t="b">
        <f>'Таблица для заполнения'!$CW29&gt;='Таблица для заполнения'!$DJ29</f>
        <v>1</v>
      </c>
      <c r="AE101" s="132" t="b">
        <f>'Таблица для заполнения'!$CW30&gt;='Таблица для заполнения'!$DJ30</f>
        <v>1</v>
      </c>
      <c r="AF101" s="132" t="b">
        <f>'Таблица для заполнения'!$CW31&gt;='Таблица для заполнения'!$DJ31</f>
        <v>1</v>
      </c>
      <c r="AG101" s="132" t="b">
        <f>'Таблица для заполнения'!$CW32&gt;='Таблица для заполнения'!$DJ32</f>
        <v>1</v>
      </c>
      <c r="AH101" s="132" t="b">
        <f>'Таблица для заполнения'!$CW33&gt;='Таблица для заполнения'!$DJ33</f>
        <v>1</v>
      </c>
      <c r="AI101" s="132" t="b">
        <f>'Таблица для заполнения'!$CW34&gt;='Таблица для заполнения'!$DJ34</f>
        <v>1</v>
      </c>
      <c r="AJ101" s="132" t="b">
        <f>'Таблица для заполнения'!$CW35&gt;='Таблица для заполнения'!$DJ35</f>
        <v>1</v>
      </c>
      <c r="AK101" s="132" t="b">
        <f>'Таблица для заполнения'!$CW36&gt;='Таблица для заполнения'!$DJ36</f>
        <v>1</v>
      </c>
      <c r="AL101" s="132" t="b">
        <f>'Таблица для заполнения'!$CW37&gt;='Таблица для заполнения'!$DJ37</f>
        <v>1</v>
      </c>
      <c r="AM101" s="132" t="b">
        <f>'Таблица для заполнения'!$CW38&gt;='Таблица для заполнения'!$DJ38</f>
        <v>1</v>
      </c>
      <c r="AN101" s="132" t="b">
        <f>'Таблица для заполнения'!$CW39&gt;='Таблица для заполнения'!$DJ39</f>
        <v>1</v>
      </c>
      <c r="AO101" s="132" t="b">
        <f>'Таблица для заполнения'!$CW40&gt;='Таблица для заполнения'!$DJ40</f>
        <v>1</v>
      </c>
      <c r="AP101" s="132" t="b">
        <f>'Таблица для заполнения'!$CW41&gt;='Таблица для заполнения'!$DJ41</f>
        <v>1</v>
      </c>
    </row>
    <row r="102" spans="1:42">
      <c r="A102" s="114">
        <v>4</v>
      </c>
      <c r="B102" s="114">
        <v>11</v>
      </c>
      <c r="C102" s="114" t="s">
        <v>364</v>
      </c>
      <c r="D102" s="114">
        <v>5</v>
      </c>
      <c r="E102" s="114">
        <v>11</v>
      </c>
      <c r="F102" s="132" t="b">
        <f>'Таблица для заполнения'!$CX5&gt;='Таблица для заполнения'!$DK5</f>
        <v>1</v>
      </c>
      <c r="G102" s="132" t="b">
        <f>'Таблица для заполнения'!$CX6&gt;='Таблица для заполнения'!$DK6</f>
        <v>1</v>
      </c>
      <c r="H102" s="132" t="b">
        <f>'Таблица для заполнения'!$CX7&gt;='Таблица для заполнения'!$DK7</f>
        <v>1</v>
      </c>
      <c r="I102" s="132" t="b">
        <f>'Таблица для заполнения'!$CX8&gt;='Таблица для заполнения'!$DK8</f>
        <v>1</v>
      </c>
      <c r="J102" s="132" t="b">
        <f>'Таблица для заполнения'!$CX9&gt;='Таблица для заполнения'!$DK9</f>
        <v>1</v>
      </c>
      <c r="K102" s="132" t="b">
        <f>'Таблица для заполнения'!$CX10&gt;='Таблица для заполнения'!$DK10</f>
        <v>1</v>
      </c>
      <c r="L102" s="132" t="b">
        <f>'Таблица для заполнения'!$CX11&gt;='Таблица для заполнения'!$DK11</f>
        <v>1</v>
      </c>
      <c r="M102" s="132" t="b">
        <f>'Таблица для заполнения'!$CX12&gt;='Таблица для заполнения'!$DK12</f>
        <v>1</v>
      </c>
      <c r="N102" s="132" t="b">
        <f>'Таблица для заполнения'!$CX13&gt;='Таблица для заполнения'!$DK13</f>
        <v>1</v>
      </c>
      <c r="O102" s="132" t="b">
        <f>'Таблица для заполнения'!$CX14&gt;='Таблица для заполнения'!$DK14</f>
        <v>1</v>
      </c>
      <c r="P102" s="132" t="b">
        <f>'Таблица для заполнения'!$CX15&gt;='Таблица для заполнения'!$DK15</f>
        <v>1</v>
      </c>
      <c r="Q102" s="132" t="b">
        <f>'Таблица для заполнения'!$CX16&gt;='Таблица для заполнения'!$DK16</f>
        <v>1</v>
      </c>
      <c r="R102" s="132" t="b">
        <f>'Таблица для заполнения'!$CX17&gt;='Таблица для заполнения'!$DK17</f>
        <v>1</v>
      </c>
      <c r="S102" s="132" t="b">
        <f>'Таблица для заполнения'!$CX18&gt;='Таблица для заполнения'!$DK18</f>
        <v>1</v>
      </c>
      <c r="T102" s="132" t="b">
        <f>'Таблица для заполнения'!$CX19&gt;='Таблица для заполнения'!$DK19</f>
        <v>1</v>
      </c>
      <c r="U102" s="132" t="b">
        <f>'Таблица для заполнения'!$CX20&gt;='Таблица для заполнения'!$DK20</f>
        <v>1</v>
      </c>
      <c r="V102" s="132" t="b">
        <f>'Таблица для заполнения'!$CX21&gt;='Таблица для заполнения'!$DK21</f>
        <v>1</v>
      </c>
      <c r="W102" s="132" t="b">
        <f>'Таблица для заполнения'!$CX22&gt;='Таблица для заполнения'!$DK22</f>
        <v>1</v>
      </c>
      <c r="X102" s="132" t="b">
        <f>'Таблица для заполнения'!$CX23&gt;='Таблица для заполнения'!$DK23</f>
        <v>1</v>
      </c>
      <c r="Y102" s="132" t="b">
        <f>'Таблица для заполнения'!$CX24&gt;='Таблица для заполнения'!$DK24</f>
        <v>1</v>
      </c>
      <c r="Z102" s="132" t="b">
        <f>'Таблица для заполнения'!$CX25&gt;='Таблица для заполнения'!$DK25</f>
        <v>1</v>
      </c>
      <c r="AA102" s="132" t="b">
        <f>'Таблица для заполнения'!$CX26&gt;='Таблица для заполнения'!$DK26</f>
        <v>1</v>
      </c>
      <c r="AB102" s="132" t="b">
        <f>'Таблица для заполнения'!$CX27&gt;='Таблица для заполнения'!$DK27</f>
        <v>1</v>
      </c>
      <c r="AC102" s="132" t="b">
        <f>'Таблица для заполнения'!$CX28&gt;='Таблица для заполнения'!$DK28</f>
        <v>1</v>
      </c>
      <c r="AD102" s="132" t="b">
        <f>'Таблица для заполнения'!$CX29&gt;='Таблица для заполнения'!$DK29</f>
        <v>1</v>
      </c>
      <c r="AE102" s="132" t="b">
        <f>'Таблица для заполнения'!$CX30&gt;='Таблица для заполнения'!$DK30</f>
        <v>1</v>
      </c>
      <c r="AF102" s="132" t="b">
        <f>'Таблица для заполнения'!$CX31&gt;='Таблица для заполнения'!$DK31</f>
        <v>1</v>
      </c>
      <c r="AG102" s="132" t="b">
        <f>'Таблица для заполнения'!$CX32&gt;='Таблица для заполнения'!$DK32</f>
        <v>1</v>
      </c>
      <c r="AH102" s="132" t="b">
        <f>'Таблица для заполнения'!$CX33&gt;='Таблица для заполнения'!$DK33</f>
        <v>1</v>
      </c>
      <c r="AI102" s="132" t="b">
        <f>'Таблица для заполнения'!$CX34&gt;='Таблица для заполнения'!$DK34</f>
        <v>1</v>
      </c>
      <c r="AJ102" s="132" t="b">
        <f>'Таблица для заполнения'!$CX35&gt;='Таблица для заполнения'!$DK35</f>
        <v>1</v>
      </c>
      <c r="AK102" s="132" t="b">
        <f>'Таблица для заполнения'!$CX36&gt;='Таблица для заполнения'!$DK36</f>
        <v>1</v>
      </c>
      <c r="AL102" s="132" t="b">
        <f>'Таблица для заполнения'!$CX37&gt;='Таблица для заполнения'!$DK37</f>
        <v>1</v>
      </c>
      <c r="AM102" s="132" t="b">
        <f>'Таблица для заполнения'!$CX38&gt;='Таблица для заполнения'!$DK38</f>
        <v>1</v>
      </c>
      <c r="AN102" s="132" t="b">
        <f>'Таблица для заполнения'!$CX39&gt;='Таблица для заполнения'!$DK39</f>
        <v>1</v>
      </c>
      <c r="AO102" s="132" t="b">
        <f>'Таблица для заполнения'!$CX40&gt;='Таблица для заполнения'!$DK40</f>
        <v>1</v>
      </c>
      <c r="AP102" s="132" t="b">
        <f>'Таблица для заполнения'!$CX41&gt;='Таблица для заполнения'!$DK41</f>
        <v>1</v>
      </c>
    </row>
    <row r="103" spans="1:42">
      <c r="A103" s="114">
        <v>4</v>
      </c>
      <c r="B103" s="114">
        <v>12</v>
      </c>
      <c r="C103" s="114" t="s">
        <v>364</v>
      </c>
      <c r="D103" s="114">
        <v>5</v>
      </c>
      <c r="E103" s="114">
        <v>12</v>
      </c>
      <c r="F103" s="132" t="b">
        <f>'Таблица для заполнения'!$CY5&gt;='Таблица для заполнения'!$DL5</f>
        <v>1</v>
      </c>
      <c r="G103" s="132" t="b">
        <f>'Таблица для заполнения'!$CY6&gt;='Таблица для заполнения'!$DL6</f>
        <v>1</v>
      </c>
      <c r="H103" s="132" t="b">
        <f>'Таблица для заполнения'!$CY7&gt;='Таблица для заполнения'!$DL7</f>
        <v>1</v>
      </c>
      <c r="I103" s="132" t="b">
        <f>'Таблица для заполнения'!$CY8&gt;='Таблица для заполнения'!$DL8</f>
        <v>1</v>
      </c>
      <c r="J103" s="132" t="b">
        <f>'Таблица для заполнения'!$CY9&gt;='Таблица для заполнения'!$DL9</f>
        <v>1</v>
      </c>
      <c r="K103" s="132" t="b">
        <f>'Таблица для заполнения'!$CY10&gt;='Таблица для заполнения'!$DL10</f>
        <v>1</v>
      </c>
      <c r="L103" s="132" t="b">
        <f>'Таблица для заполнения'!$CY11&gt;='Таблица для заполнения'!$DL11</f>
        <v>1</v>
      </c>
      <c r="M103" s="132" t="b">
        <f>'Таблица для заполнения'!$CY12&gt;='Таблица для заполнения'!$DL12</f>
        <v>1</v>
      </c>
      <c r="N103" s="132" t="b">
        <f>'Таблица для заполнения'!$CY13&gt;='Таблица для заполнения'!$DL13</f>
        <v>1</v>
      </c>
      <c r="O103" s="132" t="b">
        <f>'Таблица для заполнения'!$CY14&gt;='Таблица для заполнения'!$DL14</f>
        <v>1</v>
      </c>
      <c r="P103" s="132" t="b">
        <f>'Таблица для заполнения'!$CY15&gt;='Таблица для заполнения'!$DL15</f>
        <v>1</v>
      </c>
      <c r="Q103" s="132" t="b">
        <f>'Таблица для заполнения'!$CY16&gt;='Таблица для заполнения'!$DL16</f>
        <v>1</v>
      </c>
      <c r="R103" s="132" t="b">
        <f>'Таблица для заполнения'!$CY17&gt;='Таблица для заполнения'!$DL17</f>
        <v>1</v>
      </c>
      <c r="S103" s="132" t="b">
        <f>'Таблица для заполнения'!$CY18&gt;='Таблица для заполнения'!$DL18</f>
        <v>1</v>
      </c>
      <c r="T103" s="132" t="b">
        <f>'Таблица для заполнения'!$CY19&gt;='Таблица для заполнения'!$DL19</f>
        <v>1</v>
      </c>
      <c r="U103" s="132" t="b">
        <f>'Таблица для заполнения'!$CY20&gt;='Таблица для заполнения'!$DL20</f>
        <v>1</v>
      </c>
      <c r="V103" s="132" t="b">
        <f>'Таблица для заполнения'!$CY21&gt;='Таблица для заполнения'!$DL21</f>
        <v>1</v>
      </c>
      <c r="W103" s="132" t="b">
        <f>'Таблица для заполнения'!$CY22&gt;='Таблица для заполнения'!$DL22</f>
        <v>1</v>
      </c>
      <c r="X103" s="132" t="b">
        <f>'Таблица для заполнения'!$CY23&gt;='Таблица для заполнения'!$DL23</f>
        <v>1</v>
      </c>
      <c r="Y103" s="132" t="b">
        <f>'Таблица для заполнения'!$CY24&gt;='Таблица для заполнения'!$DL24</f>
        <v>1</v>
      </c>
      <c r="Z103" s="132" t="b">
        <f>'Таблица для заполнения'!$CY25&gt;='Таблица для заполнения'!$DL25</f>
        <v>1</v>
      </c>
      <c r="AA103" s="132" t="b">
        <f>'Таблица для заполнения'!$CY26&gt;='Таблица для заполнения'!$DL26</f>
        <v>1</v>
      </c>
      <c r="AB103" s="132" t="b">
        <f>'Таблица для заполнения'!$CY27&gt;='Таблица для заполнения'!$DL27</f>
        <v>1</v>
      </c>
      <c r="AC103" s="132" t="b">
        <f>'Таблица для заполнения'!$CY28&gt;='Таблица для заполнения'!$DL28</f>
        <v>1</v>
      </c>
      <c r="AD103" s="132" t="b">
        <f>'Таблица для заполнения'!$CY29&gt;='Таблица для заполнения'!$DL29</f>
        <v>1</v>
      </c>
      <c r="AE103" s="132" t="b">
        <f>'Таблица для заполнения'!$CY30&gt;='Таблица для заполнения'!$DL30</f>
        <v>1</v>
      </c>
      <c r="AF103" s="132" t="b">
        <f>'Таблица для заполнения'!$CY31&gt;='Таблица для заполнения'!$DL31</f>
        <v>1</v>
      </c>
      <c r="AG103" s="132" t="b">
        <f>'Таблица для заполнения'!$CY32&gt;='Таблица для заполнения'!$DL32</f>
        <v>1</v>
      </c>
      <c r="AH103" s="132" t="b">
        <f>'Таблица для заполнения'!$CY33&gt;='Таблица для заполнения'!$DL33</f>
        <v>1</v>
      </c>
      <c r="AI103" s="132" t="b">
        <f>'Таблица для заполнения'!$CY34&gt;='Таблица для заполнения'!$DL34</f>
        <v>1</v>
      </c>
      <c r="AJ103" s="132" t="b">
        <f>'Таблица для заполнения'!$CY35&gt;='Таблица для заполнения'!$DL35</f>
        <v>1</v>
      </c>
      <c r="AK103" s="132" t="b">
        <f>'Таблица для заполнения'!$CY36&gt;='Таблица для заполнения'!$DL36</f>
        <v>1</v>
      </c>
      <c r="AL103" s="132" t="b">
        <f>'Таблица для заполнения'!$CY37&gt;='Таблица для заполнения'!$DL37</f>
        <v>1</v>
      </c>
      <c r="AM103" s="132" t="b">
        <f>'Таблица для заполнения'!$CY38&gt;='Таблица для заполнения'!$DL38</f>
        <v>1</v>
      </c>
      <c r="AN103" s="132" t="b">
        <f>'Таблица для заполнения'!$CY39&gt;='Таблица для заполнения'!$DL39</f>
        <v>1</v>
      </c>
      <c r="AO103" s="132" t="b">
        <f>'Таблица для заполнения'!$CY40&gt;='Таблица для заполнения'!$DL40</f>
        <v>1</v>
      </c>
      <c r="AP103" s="132" t="b">
        <f>'Таблица для заполнения'!$CY41&gt;='Таблица для заполнения'!$DL41</f>
        <v>1</v>
      </c>
    </row>
    <row r="104" spans="1:42">
      <c r="A104" s="114">
        <v>4</v>
      </c>
      <c r="B104" s="114">
        <v>13</v>
      </c>
      <c r="C104" s="114" t="s">
        <v>364</v>
      </c>
      <c r="D104" s="114">
        <v>5</v>
      </c>
      <c r="E104" s="114">
        <v>13</v>
      </c>
      <c r="F104" s="132" t="b">
        <f>'Таблица для заполнения'!$CZ5&gt;='Таблица для заполнения'!$DM5</f>
        <v>1</v>
      </c>
      <c r="G104" s="132" t="b">
        <f>'Таблица для заполнения'!$CZ6&gt;='Таблица для заполнения'!$DM6</f>
        <v>1</v>
      </c>
      <c r="H104" s="132" t="b">
        <f>'Таблица для заполнения'!$CZ7&gt;='Таблица для заполнения'!$DM7</f>
        <v>1</v>
      </c>
      <c r="I104" s="132" t="b">
        <f>'Таблица для заполнения'!$CZ8&gt;='Таблица для заполнения'!$DM8</f>
        <v>1</v>
      </c>
      <c r="J104" s="132" t="b">
        <f>'Таблица для заполнения'!$CZ9&gt;='Таблица для заполнения'!$DM9</f>
        <v>1</v>
      </c>
      <c r="K104" s="132" t="b">
        <f>'Таблица для заполнения'!$CZ10&gt;='Таблица для заполнения'!$DM10</f>
        <v>1</v>
      </c>
      <c r="L104" s="132" t="b">
        <f>'Таблица для заполнения'!$CZ11&gt;='Таблица для заполнения'!$DM11</f>
        <v>1</v>
      </c>
      <c r="M104" s="132" t="b">
        <f>'Таблица для заполнения'!$CZ12&gt;='Таблица для заполнения'!$DM12</f>
        <v>1</v>
      </c>
      <c r="N104" s="132" t="b">
        <f>'Таблица для заполнения'!$CZ13&gt;='Таблица для заполнения'!$DM13</f>
        <v>1</v>
      </c>
      <c r="O104" s="132" t="b">
        <f>'Таблица для заполнения'!$CZ14&gt;='Таблица для заполнения'!$DM14</f>
        <v>1</v>
      </c>
      <c r="P104" s="132" t="b">
        <f>'Таблица для заполнения'!$CZ15&gt;='Таблица для заполнения'!$DM15</f>
        <v>1</v>
      </c>
      <c r="Q104" s="132" t="b">
        <f>'Таблица для заполнения'!$CZ16&gt;='Таблица для заполнения'!$DM16</f>
        <v>1</v>
      </c>
      <c r="R104" s="132" t="b">
        <f>'Таблица для заполнения'!$CZ17&gt;='Таблица для заполнения'!$DM17</f>
        <v>1</v>
      </c>
      <c r="S104" s="132" t="b">
        <f>'Таблица для заполнения'!$CZ18&gt;='Таблица для заполнения'!$DM18</f>
        <v>1</v>
      </c>
      <c r="T104" s="132" t="b">
        <f>'Таблица для заполнения'!$CZ19&gt;='Таблица для заполнения'!$DM19</f>
        <v>1</v>
      </c>
      <c r="U104" s="132" t="b">
        <f>'Таблица для заполнения'!$CZ20&gt;='Таблица для заполнения'!$DM20</f>
        <v>1</v>
      </c>
      <c r="V104" s="132" t="b">
        <f>'Таблица для заполнения'!$CZ21&gt;='Таблица для заполнения'!$DM21</f>
        <v>1</v>
      </c>
      <c r="W104" s="132" t="b">
        <f>'Таблица для заполнения'!$CZ22&gt;='Таблица для заполнения'!$DM22</f>
        <v>1</v>
      </c>
      <c r="X104" s="132" t="b">
        <f>'Таблица для заполнения'!$CZ23&gt;='Таблица для заполнения'!$DM23</f>
        <v>1</v>
      </c>
      <c r="Y104" s="132" t="b">
        <f>'Таблица для заполнения'!$CZ24&gt;='Таблица для заполнения'!$DM24</f>
        <v>1</v>
      </c>
      <c r="Z104" s="132" t="b">
        <f>'Таблица для заполнения'!$CZ25&gt;='Таблица для заполнения'!$DM25</f>
        <v>1</v>
      </c>
      <c r="AA104" s="132" t="b">
        <f>'Таблица для заполнения'!$CZ26&gt;='Таблица для заполнения'!$DM26</f>
        <v>1</v>
      </c>
      <c r="AB104" s="132" t="b">
        <f>'Таблица для заполнения'!$CZ27&gt;='Таблица для заполнения'!$DM27</f>
        <v>1</v>
      </c>
      <c r="AC104" s="132" t="b">
        <f>'Таблица для заполнения'!$CZ28&gt;='Таблица для заполнения'!$DM28</f>
        <v>1</v>
      </c>
      <c r="AD104" s="132" t="b">
        <f>'Таблица для заполнения'!$CZ29&gt;='Таблица для заполнения'!$DM29</f>
        <v>1</v>
      </c>
      <c r="AE104" s="132" t="b">
        <f>'Таблица для заполнения'!$CZ30&gt;='Таблица для заполнения'!$DM30</f>
        <v>1</v>
      </c>
      <c r="AF104" s="132" t="b">
        <f>'Таблица для заполнения'!$CZ31&gt;='Таблица для заполнения'!$DM31</f>
        <v>1</v>
      </c>
      <c r="AG104" s="132" t="b">
        <f>'Таблица для заполнения'!$CZ32&gt;='Таблица для заполнения'!$DM32</f>
        <v>1</v>
      </c>
      <c r="AH104" s="132" t="b">
        <f>'Таблица для заполнения'!$CZ33&gt;='Таблица для заполнения'!$DM33</f>
        <v>1</v>
      </c>
      <c r="AI104" s="132" t="b">
        <f>'Таблица для заполнения'!$CZ34&gt;='Таблица для заполнения'!$DM34</f>
        <v>1</v>
      </c>
      <c r="AJ104" s="132" t="b">
        <f>'Таблица для заполнения'!$CZ35&gt;='Таблица для заполнения'!$DM35</f>
        <v>1</v>
      </c>
      <c r="AK104" s="132" t="b">
        <f>'Таблица для заполнения'!$CZ36&gt;='Таблица для заполнения'!$DM36</f>
        <v>1</v>
      </c>
      <c r="AL104" s="132" t="b">
        <f>'Таблица для заполнения'!$CZ37&gt;='Таблица для заполнения'!$DM37</f>
        <v>1</v>
      </c>
      <c r="AM104" s="132" t="b">
        <f>'Таблица для заполнения'!$CZ38&gt;='Таблица для заполнения'!$DM38</f>
        <v>1</v>
      </c>
      <c r="AN104" s="132" t="b">
        <f>'Таблица для заполнения'!$CZ39&gt;='Таблица для заполнения'!$DM39</f>
        <v>1</v>
      </c>
      <c r="AO104" s="132" t="b">
        <f>'Таблица для заполнения'!$CZ40&gt;='Таблица для заполнения'!$DM40</f>
        <v>1</v>
      </c>
      <c r="AP104" s="132" t="b">
        <f>'Таблица для заполнения'!$CZ41&gt;='Таблица для заполнения'!$DM41</f>
        <v>1</v>
      </c>
    </row>
    <row r="105" spans="1:42" s="108" customFormat="1">
      <c r="A105" s="114">
        <v>5</v>
      </c>
      <c r="B105" s="114">
        <v>3</v>
      </c>
      <c r="C105" s="114" t="s">
        <v>294</v>
      </c>
      <c r="D105" s="114">
        <v>5</v>
      </c>
      <c r="E105" s="114" t="s">
        <v>372</v>
      </c>
      <c r="F105" s="132" t="b">
        <f>'Таблица для заполнения'!$DC5='Таблица для заполнения'!$DF5+'Таблица для заполнения'!$DI5</f>
        <v>1</v>
      </c>
      <c r="G105" s="132" t="b">
        <f>'Таблица для заполнения'!$DC6='Таблица для заполнения'!$DF6+'Таблица для заполнения'!$DI6</f>
        <v>1</v>
      </c>
      <c r="H105" s="132" t="b">
        <f>'Таблица для заполнения'!$DC7='Таблица для заполнения'!$DF7+'Таблица для заполнения'!$DI7</f>
        <v>1</v>
      </c>
      <c r="I105" s="132" t="b">
        <f>'Таблица для заполнения'!$DC8='Таблица для заполнения'!$DF8+'Таблица для заполнения'!$DI8</f>
        <v>1</v>
      </c>
      <c r="J105" s="132" t="b">
        <f>'Таблица для заполнения'!$DC9='Таблица для заполнения'!$DF9+'Таблица для заполнения'!$DI9</f>
        <v>1</v>
      </c>
      <c r="K105" s="132" t="b">
        <f>'Таблица для заполнения'!$DC10='Таблица для заполнения'!$DF10+'Таблица для заполнения'!$DI10</f>
        <v>1</v>
      </c>
      <c r="L105" s="132" t="b">
        <f>'Таблица для заполнения'!$DC11='Таблица для заполнения'!$DF11+'Таблица для заполнения'!$DI11</f>
        <v>1</v>
      </c>
      <c r="M105" s="132" t="b">
        <f>'Таблица для заполнения'!$DC12='Таблица для заполнения'!$DF12+'Таблица для заполнения'!$DI12</f>
        <v>1</v>
      </c>
      <c r="N105" s="132" t="b">
        <f>'Таблица для заполнения'!$DC13='Таблица для заполнения'!$DF13+'Таблица для заполнения'!$DI13</f>
        <v>1</v>
      </c>
      <c r="O105" s="132" t="b">
        <f>'Таблица для заполнения'!$DC14='Таблица для заполнения'!$DF14+'Таблица для заполнения'!$DI14</f>
        <v>1</v>
      </c>
      <c r="P105" s="132" t="b">
        <f>'Таблица для заполнения'!$DC15='Таблица для заполнения'!$DF15+'Таблица для заполнения'!$DI15</f>
        <v>1</v>
      </c>
      <c r="Q105" s="132" t="b">
        <f>'Таблица для заполнения'!$DC16='Таблица для заполнения'!$DF16+'Таблица для заполнения'!$DI16</f>
        <v>1</v>
      </c>
      <c r="R105" s="132" t="b">
        <f>'Таблица для заполнения'!$DC17='Таблица для заполнения'!$DF17+'Таблица для заполнения'!$DI17</f>
        <v>1</v>
      </c>
      <c r="S105" s="132" t="b">
        <f>'Таблица для заполнения'!$DC18='Таблица для заполнения'!$DF18+'Таблица для заполнения'!$DI18</f>
        <v>1</v>
      </c>
      <c r="T105" s="132" t="b">
        <f>'Таблица для заполнения'!$DC19='Таблица для заполнения'!$DF19+'Таблица для заполнения'!$DI19</f>
        <v>1</v>
      </c>
      <c r="U105" s="132" t="b">
        <f>'Таблица для заполнения'!$DC20='Таблица для заполнения'!$DF20+'Таблица для заполнения'!$DI20</f>
        <v>1</v>
      </c>
      <c r="V105" s="132" t="b">
        <f>'Таблица для заполнения'!$DC21='Таблица для заполнения'!$DF21+'Таблица для заполнения'!$DI21</f>
        <v>1</v>
      </c>
      <c r="W105" s="132" t="b">
        <f>'Таблица для заполнения'!$DC22='Таблица для заполнения'!$DF22+'Таблица для заполнения'!$DI22</f>
        <v>1</v>
      </c>
      <c r="X105" s="132" t="b">
        <f>'Таблица для заполнения'!$DC23='Таблица для заполнения'!$DF23+'Таблица для заполнения'!$DI23</f>
        <v>1</v>
      </c>
      <c r="Y105" s="132" t="b">
        <f>'Таблица для заполнения'!$DC24='Таблица для заполнения'!$DF24+'Таблица для заполнения'!$DI24</f>
        <v>1</v>
      </c>
      <c r="Z105" s="132" t="b">
        <f>'Таблица для заполнения'!$DC25='Таблица для заполнения'!$DF25+'Таблица для заполнения'!$DI25</f>
        <v>1</v>
      </c>
      <c r="AA105" s="132" t="b">
        <f>'Таблица для заполнения'!$DC26='Таблица для заполнения'!$DF26+'Таблица для заполнения'!$DI26</f>
        <v>1</v>
      </c>
      <c r="AB105" s="132" t="b">
        <f>'Таблица для заполнения'!$DC27='Таблица для заполнения'!$DF27+'Таблица для заполнения'!$DI27</f>
        <v>1</v>
      </c>
      <c r="AC105" s="132" t="b">
        <f>'Таблица для заполнения'!$DC28='Таблица для заполнения'!$DF28+'Таблица для заполнения'!$DI28</f>
        <v>1</v>
      </c>
      <c r="AD105" s="132" t="b">
        <f>'Таблица для заполнения'!$DC29='Таблица для заполнения'!$DF29+'Таблица для заполнения'!$DI29</f>
        <v>1</v>
      </c>
      <c r="AE105" s="132" t="b">
        <f>'Таблица для заполнения'!$DC30='Таблица для заполнения'!$DF30+'Таблица для заполнения'!$DI30</f>
        <v>1</v>
      </c>
      <c r="AF105" s="132" t="b">
        <f>'Таблица для заполнения'!$DC31='Таблица для заполнения'!$DF31+'Таблица для заполнения'!$DI31</f>
        <v>1</v>
      </c>
      <c r="AG105" s="132" t="b">
        <f>'Таблица для заполнения'!$DC32='Таблица для заполнения'!$DF32+'Таблица для заполнения'!$DI32</f>
        <v>1</v>
      </c>
      <c r="AH105" s="132" t="b">
        <f>'Таблица для заполнения'!$DC33='Таблица для заполнения'!$DF33+'Таблица для заполнения'!$DI33</f>
        <v>1</v>
      </c>
      <c r="AI105" s="132" t="b">
        <f>'Таблица для заполнения'!$DC34='Таблица для заполнения'!$DF34+'Таблица для заполнения'!$DI34</f>
        <v>1</v>
      </c>
      <c r="AJ105" s="132" t="b">
        <f>'Таблица для заполнения'!$DC35='Таблица для заполнения'!$DF35+'Таблица для заполнения'!$DI35</f>
        <v>1</v>
      </c>
      <c r="AK105" s="132" t="b">
        <f>'Таблица для заполнения'!$DC36='Таблица для заполнения'!$DF36+'Таблица для заполнения'!$DI36</f>
        <v>1</v>
      </c>
      <c r="AL105" s="132" t="b">
        <f>'Таблица для заполнения'!$DC37='Таблица для заполнения'!$DF37+'Таблица для заполнения'!$DI37</f>
        <v>1</v>
      </c>
      <c r="AM105" s="132" t="b">
        <f>'Таблица для заполнения'!$DC38='Таблица для заполнения'!$DF38+'Таблица для заполнения'!$DI38</f>
        <v>1</v>
      </c>
      <c r="AN105" s="132" t="b">
        <f>'Таблица для заполнения'!$DC39='Таблица для заполнения'!$DF39+'Таблица для заполнения'!$DI39</f>
        <v>1</v>
      </c>
      <c r="AO105" s="132" t="b">
        <f>'Таблица для заполнения'!$DC40='Таблица для заполнения'!$DF40+'Таблица для заполнения'!$DI40</f>
        <v>1</v>
      </c>
      <c r="AP105" s="132" t="b">
        <f>'Таблица для заполнения'!$DC41='Таблица для заполнения'!$DF41+'Таблица для заполнения'!$DI41</f>
        <v>1</v>
      </c>
    </row>
    <row r="106" spans="1:42" s="108" customFormat="1">
      <c r="A106" s="114">
        <v>5</v>
      </c>
      <c r="B106" s="114">
        <v>3</v>
      </c>
      <c r="C106" s="114" t="s">
        <v>364</v>
      </c>
      <c r="D106" s="114">
        <v>5</v>
      </c>
      <c r="E106" s="114" t="s">
        <v>405</v>
      </c>
      <c r="F106" s="132" t="b">
        <f>'Таблица для заполнения'!$DC5&gt;='Таблица для заполнения'!$DD5+'Таблица для заполнения'!$DE5</f>
        <v>1</v>
      </c>
      <c r="G106" s="132" t="b">
        <f>'Таблица для заполнения'!$DC6&gt;='Таблица для заполнения'!$DD6+'Таблица для заполнения'!$DE6</f>
        <v>1</v>
      </c>
      <c r="H106" s="132" t="b">
        <f>'Таблица для заполнения'!$DC7&gt;='Таблица для заполнения'!$DD7+'Таблица для заполнения'!$DE7</f>
        <v>1</v>
      </c>
      <c r="I106" s="132" t="b">
        <f>'Таблица для заполнения'!$DC8&gt;='Таблица для заполнения'!$DD8+'Таблица для заполнения'!$DE8</f>
        <v>1</v>
      </c>
      <c r="J106" s="132" t="b">
        <f>'Таблица для заполнения'!$DC9&gt;='Таблица для заполнения'!$DD9+'Таблица для заполнения'!$DE9</f>
        <v>1</v>
      </c>
      <c r="K106" s="132" t="b">
        <f>'Таблица для заполнения'!$DC10&gt;='Таблица для заполнения'!$DD10+'Таблица для заполнения'!$DE10</f>
        <v>1</v>
      </c>
      <c r="L106" s="132" t="b">
        <f>'Таблица для заполнения'!$DC11&gt;='Таблица для заполнения'!$DD11+'Таблица для заполнения'!$DE11</f>
        <v>1</v>
      </c>
      <c r="M106" s="132" t="b">
        <f>'Таблица для заполнения'!$DC12&gt;='Таблица для заполнения'!$DD12+'Таблица для заполнения'!$DE12</f>
        <v>1</v>
      </c>
      <c r="N106" s="132" t="b">
        <f>'Таблица для заполнения'!$DC13&gt;='Таблица для заполнения'!$DD13+'Таблица для заполнения'!$DE13</f>
        <v>1</v>
      </c>
      <c r="O106" s="132" t="b">
        <f>'Таблица для заполнения'!$DC14&gt;='Таблица для заполнения'!$DD14+'Таблица для заполнения'!$DE14</f>
        <v>1</v>
      </c>
      <c r="P106" s="132" t="b">
        <f>'Таблица для заполнения'!$DC15&gt;='Таблица для заполнения'!$DD15+'Таблица для заполнения'!$DE15</f>
        <v>1</v>
      </c>
      <c r="Q106" s="132" t="b">
        <f>'Таблица для заполнения'!$DC16&gt;='Таблица для заполнения'!$DD16+'Таблица для заполнения'!$DE16</f>
        <v>1</v>
      </c>
      <c r="R106" s="132" t="b">
        <f>'Таблица для заполнения'!$DC17&gt;='Таблица для заполнения'!$DD17+'Таблица для заполнения'!$DE17</f>
        <v>1</v>
      </c>
      <c r="S106" s="132" t="b">
        <f>'Таблица для заполнения'!$DC18&gt;='Таблица для заполнения'!$DD18+'Таблица для заполнения'!$DE18</f>
        <v>1</v>
      </c>
      <c r="T106" s="132" t="b">
        <f>'Таблица для заполнения'!$DC19&gt;='Таблица для заполнения'!$DD19+'Таблица для заполнения'!$DE19</f>
        <v>1</v>
      </c>
      <c r="U106" s="132" t="b">
        <f>'Таблица для заполнения'!$DC20&gt;='Таблица для заполнения'!$DD20+'Таблица для заполнения'!$DE20</f>
        <v>1</v>
      </c>
      <c r="V106" s="132" t="b">
        <f>'Таблица для заполнения'!$DC21&gt;='Таблица для заполнения'!$DD21+'Таблица для заполнения'!$DE21</f>
        <v>1</v>
      </c>
      <c r="W106" s="132" t="b">
        <f>'Таблица для заполнения'!$DC22&gt;='Таблица для заполнения'!$DD22+'Таблица для заполнения'!$DE22</f>
        <v>1</v>
      </c>
      <c r="X106" s="132" t="b">
        <f>'Таблица для заполнения'!$DC23&gt;='Таблица для заполнения'!$DD23+'Таблица для заполнения'!$DE23</f>
        <v>1</v>
      </c>
      <c r="Y106" s="132" t="b">
        <f>'Таблица для заполнения'!$DC24&gt;='Таблица для заполнения'!$DD24+'Таблица для заполнения'!$DE24</f>
        <v>1</v>
      </c>
      <c r="Z106" s="132" t="b">
        <f>'Таблица для заполнения'!$DC25&gt;='Таблица для заполнения'!$DD25+'Таблица для заполнения'!$DE25</f>
        <v>1</v>
      </c>
      <c r="AA106" s="132" t="b">
        <f>'Таблица для заполнения'!$DC26&gt;='Таблица для заполнения'!$DD26+'Таблица для заполнения'!$DE26</f>
        <v>1</v>
      </c>
      <c r="AB106" s="132" t="b">
        <f>'Таблица для заполнения'!$DC27&gt;='Таблица для заполнения'!$DD27+'Таблица для заполнения'!$DE27</f>
        <v>1</v>
      </c>
      <c r="AC106" s="132" t="b">
        <f>'Таблица для заполнения'!$DC28&gt;='Таблица для заполнения'!$DD28+'Таблица для заполнения'!$DE28</f>
        <v>1</v>
      </c>
      <c r="AD106" s="132" t="b">
        <f>'Таблица для заполнения'!$DC29&gt;='Таблица для заполнения'!$DD29+'Таблица для заполнения'!$DE29</f>
        <v>1</v>
      </c>
      <c r="AE106" s="132" t="b">
        <f>'Таблица для заполнения'!$DC30&gt;='Таблица для заполнения'!$DD30+'Таблица для заполнения'!$DE30</f>
        <v>1</v>
      </c>
      <c r="AF106" s="132" t="b">
        <f>'Таблица для заполнения'!$DC31&gt;='Таблица для заполнения'!$DD31+'Таблица для заполнения'!$DE31</f>
        <v>1</v>
      </c>
      <c r="AG106" s="132" t="b">
        <f>'Таблица для заполнения'!$DC32&gt;='Таблица для заполнения'!$DD32+'Таблица для заполнения'!$DE32</f>
        <v>1</v>
      </c>
      <c r="AH106" s="132" t="b">
        <f>'Таблица для заполнения'!$DC33&gt;='Таблица для заполнения'!$DD33+'Таблица для заполнения'!$DE33</f>
        <v>1</v>
      </c>
      <c r="AI106" s="132" t="b">
        <f>'Таблица для заполнения'!$DC34&gt;='Таблица для заполнения'!$DD34+'Таблица для заполнения'!$DE34</f>
        <v>1</v>
      </c>
      <c r="AJ106" s="132" t="b">
        <f>'Таблица для заполнения'!$DC35&gt;='Таблица для заполнения'!$DD35+'Таблица для заполнения'!$DE35</f>
        <v>1</v>
      </c>
      <c r="AK106" s="132" t="b">
        <f>'Таблица для заполнения'!$DC36&gt;='Таблица для заполнения'!$DD36+'Таблица для заполнения'!$DE36</f>
        <v>1</v>
      </c>
      <c r="AL106" s="132" t="b">
        <f>'Таблица для заполнения'!$DC37&gt;='Таблица для заполнения'!$DD37+'Таблица для заполнения'!$DE37</f>
        <v>1</v>
      </c>
      <c r="AM106" s="132" t="b">
        <f>'Таблица для заполнения'!$DC38&gt;='Таблица для заполнения'!$DD38+'Таблица для заполнения'!$DE38</f>
        <v>1</v>
      </c>
      <c r="AN106" s="132" t="b">
        <f>'Таблица для заполнения'!$DC39&gt;='Таблица для заполнения'!$DD39+'Таблица для заполнения'!$DE39</f>
        <v>1</v>
      </c>
      <c r="AO106" s="132" t="b">
        <f>'Таблица для заполнения'!$DC40&gt;='Таблица для заполнения'!$DD40+'Таблица для заполнения'!$DE40</f>
        <v>1</v>
      </c>
      <c r="AP106" s="132" t="b">
        <f>'Таблица для заполнения'!$DC41&gt;='Таблица для заполнения'!$DD41+'Таблица для заполнения'!$DE41</f>
        <v>1</v>
      </c>
    </row>
    <row r="107" spans="1:42" s="108" customFormat="1">
      <c r="A107" s="114">
        <v>5</v>
      </c>
      <c r="B107" s="114">
        <v>9</v>
      </c>
      <c r="C107" s="114" t="s">
        <v>364</v>
      </c>
      <c r="D107" s="114">
        <v>5</v>
      </c>
      <c r="E107" s="114" t="s">
        <v>410</v>
      </c>
      <c r="F107" s="132" t="b">
        <f>('Таблица для заполнения'!$DD5+'Таблица для заполнения'!$DE5)-('Таблица для заполнения'!$DG5+'Таблица для заполнения'!$DH5)&lt;='Таблица для заполнения'!$DI5</f>
        <v>1</v>
      </c>
      <c r="G107" s="132" t="b">
        <f>('Таблица для заполнения'!$DD6+'Таблица для заполнения'!$DE6)-('Таблица для заполнения'!$DG6+'Таблица для заполнения'!$DH6)&lt;='Таблица для заполнения'!$DI6</f>
        <v>1</v>
      </c>
      <c r="H107" s="132" t="b">
        <f>('Таблица для заполнения'!$DD7+'Таблица для заполнения'!$DE7)-('Таблица для заполнения'!$DG7+'Таблица для заполнения'!$DH7)&lt;='Таблица для заполнения'!$DI7</f>
        <v>1</v>
      </c>
      <c r="I107" s="132" t="b">
        <f>('Таблица для заполнения'!$DD8+'Таблица для заполнения'!$DE8)-('Таблица для заполнения'!$DG8+'Таблица для заполнения'!$DH8)&lt;='Таблица для заполнения'!$DI8</f>
        <v>1</v>
      </c>
      <c r="J107" s="132" t="b">
        <f>('Таблица для заполнения'!$DD9+'Таблица для заполнения'!$DE9)-('Таблица для заполнения'!$DG9+'Таблица для заполнения'!$DH9)&lt;='Таблица для заполнения'!$DI9</f>
        <v>1</v>
      </c>
      <c r="K107" s="132" t="b">
        <f>('Таблица для заполнения'!$DD10+'Таблица для заполнения'!$DE10)-('Таблица для заполнения'!$DG10+'Таблица для заполнения'!$DH10)&lt;='Таблица для заполнения'!$DI10</f>
        <v>1</v>
      </c>
      <c r="L107" s="132" t="b">
        <f>('Таблица для заполнения'!$DD11+'Таблица для заполнения'!$DE11)-('Таблица для заполнения'!$DG11+'Таблица для заполнения'!$DH11)&lt;='Таблица для заполнения'!$DI11</f>
        <v>1</v>
      </c>
      <c r="M107" s="132" t="b">
        <f>('Таблица для заполнения'!$DD12+'Таблица для заполнения'!$DE12)-('Таблица для заполнения'!$DG12+'Таблица для заполнения'!$DH12)&lt;='Таблица для заполнения'!$DI12</f>
        <v>1</v>
      </c>
      <c r="N107" s="132" t="b">
        <f>('Таблица для заполнения'!$DD13+'Таблица для заполнения'!$DE13)-('Таблица для заполнения'!$DG13+'Таблица для заполнения'!$DH13)&lt;='Таблица для заполнения'!$DI13</f>
        <v>1</v>
      </c>
      <c r="O107" s="132" t="b">
        <f>('Таблица для заполнения'!$DD14+'Таблица для заполнения'!$DE14)-('Таблица для заполнения'!$DG14+'Таблица для заполнения'!$DH14)&lt;='Таблица для заполнения'!$DI14</f>
        <v>1</v>
      </c>
      <c r="P107" s="132" t="b">
        <f>('Таблица для заполнения'!$DD15+'Таблица для заполнения'!$DE15)-('Таблица для заполнения'!$DG15+'Таблица для заполнения'!$DH15)&lt;='Таблица для заполнения'!$DI15</f>
        <v>1</v>
      </c>
      <c r="Q107" s="132" t="b">
        <f>('Таблица для заполнения'!$DD16+'Таблица для заполнения'!$DE16)-('Таблица для заполнения'!$DG16+'Таблица для заполнения'!$DH16)&lt;='Таблица для заполнения'!$DI16</f>
        <v>1</v>
      </c>
      <c r="R107" s="132" t="b">
        <f>('Таблица для заполнения'!$DD17+'Таблица для заполнения'!$DE17)-('Таблица для заполнения'!$DG17+'Таблица для заполнения'!$DH17)&lt;='Таблица для заполнения'!$DI17</f>
        <v>1</v>
      </c>
      <c r="S107" s="132" t="b">
        <f>('Таблица для заполнения'!$DD18+'Таблица для заполнения'!$DE18)-('Таблица для заполнения'!$DG18+'Таблица для заполнения'!$DH18)&lt;='Таблица для заполнения'!$DI18</f>
        <v>1</v>
      </c>
      <c r="T107" s="132" t="b">
        <f>('Таблица для заполнения'!$DD19+'Таблица для заполнения'!$DE19)-('Таблица для заполнения'!$DG19+'Таблица для заполнения'!$DH19)&lt;='Таблица для заполнения'!$DI19</f>
        <v>1</v>
      </c>
      <c r="U107" s="132" t="b">
        <f>('Таблица для заполнения'!$DD20+'Таблица для заполнения'!$DE20)-('Таблица для заполнения'!$DG20+'Таблица для заполнения'!$DH20)&lt;='Таблица для заполнения'!$DI20</f>
        <v>1</v>
      </c>
      <c r="V107" s="132" t="b">
        <f>('Таблица для заполнения'!$DD21+'Таблица для заполнения'!$DE21)-('Таблица для заполнения'!$DG21+'Таблица для заполнения'!$DH21)&lt;='Таблица для заполнения'!$DI21</f>
        <v>1</v>
      </c>
      <c r="W107" s="132" t="b">
        <f>('Таблица для заполнения'!$DD22+'Таблица для заполнения'!$DE22)-('Таблица для заполнения'!$DG22+'Таблица для заполнения'!$DH22)&lt;='Таблица для заполнения'!$DI22</f>
        <v>1</v>
      </c>
      <c r="X107" s="132" t="b">
        <f>('Таблица для заполнения'!$DD23+'Таблица для заполнения'!$DE23)-('Таблица для заполнения'!$DG23+'Таблица для заполнения'!$DH23)&lt;='Таблица для заполнения'!$DI23</f>
        <v>1</v>
      </c>
      <c r="Y107" s="132" t="b">
        <f>('Таблица для заполнения'!$DD24+'Таблица для заполнения'!$DE24)-('Таблица для заполнения'!$DG24+'Таблица для заполнения'!$DH24)&lt;='Таблица для заполнения'!$DI24</f>
        <v>1</v>
      </c>
      <c r="Z107" s="132" t="b">
        <f>('Таблица для заполнения'!$DD25+'Таблица для заполнения'!$DE25)-('Таблица для заполнения'!$DG25+'Таблица для заполнения'!$DH25)&lt;='Таблица для заполнения'!$DI25</f>
        <v>1</v>
      </c>
      <c r="AA107" s="132" t="b">
        <f>('Таблица для заполнения'!$DD26+'Таблица для заполнения'!$DE26)-('Таблица для заполнения'!$DG26+'Таблица для заполнения'!$DH26)&lt;='Таблица для заполнения'!$DI26</f>
        <v>1</v>
      </c>
      <c r="AB107" s="132" t="b">
        <f>('Таблица для заполнения'!$DD27+'Таблица для заполнения'!$DE27)-('Таблица для заполнения'!$DG27+'Таблица для заполнения'!$DH27)&lt;='Таблица для заполнения'!$DI27</f>
        <v>1</v>
      </c>
      <c r="AC107" s="132" t="b">
        <f>('Таблица для заполнения'!$DD28+'Таблица для заполнения'!$DE28)-('Таблица для заполнения'!$DG28+'Таблица для заполнения'!$DH28)&lt;='Таблица для заполнения'!$DI28</f>
        <v>1</v>
      </c>
      <c r="AD107" s="132" t="b">
        <f>('Таблица для заполнения'!$DD29+'Таблица для заполнения'!$DE29)-('Таблица для заполнения'!$DG29+'Таблица для заполнения'!$DH29)&lt;='Таблица для заполнения'!$DI29</f>
        <v>1</v>
      </c>
      <c r="AE107" s="132" t="b">
        <f>('Таблица для заполнения'!$DD30+'Таблица для заполнения'!$DE30)-('Таблица для заполнения'!$DG30+'Таблица для заполнения'!$DH30)&lt;='Таблица для заполнения'!$DI30</f>
        <v>1</v>
      </c>
      <c r="AF107" s="132" t="b">
        <f>('Таблица для заполнения'!$DD31+'Таблица для заполнения'!$DE31)-('Таблица для заполнения'!$DG31+'Таблица для заполнения'!$DH31)&lt;='Таблица для заполнения'!$DI31</f>
        <v>1</v>
      </c>
      <c r="AG107" s="132" t="b">
        <f>('Таблица для заполнения'!$DD32+'Таблица для заполнения'!$DE32)-('Таблица для заполнения'!$DG32+'Таблица для заполнения'!$DH32)&lt;='Таблица для заполнения'!$DI32</f>
        <v>1</v>
      </c>
      <c r="AH107" s="132" t="b">
        <f>('Таблица для заполнения'!$DD33+'Таблица для заполнения'!$DE33)-('Таблица для заполнения'!$DG33+'Таблица для заполнения'!$DH33)&lt;='Таблица для заполнения'!$DI33</f>
        <v>1</v>
      </c>
      <c r="AI107" s="132" t="b">
        <f>('Таблица для заполнения'!$DD34+'Таблица для заполнения'!$DE34)-('Таблица для заполнения'!$DG34+'Таблица для заполнения'!$DH34)&lt;='Таблица для заполнения'!$DI34</f>
        <v>1</v>
      </c>
      <c r="AJ107" s="132" t="b">
        <f>('Таблица для заполнения'!$DD35+'Таблица для заполнения'!$DE35)-('Таблица для заполнения'!$DG35+'Таблица для заполнения'!$DH35)&lt;='Таблица для заполнения'!$DI35</f>
        <v>1</v>
      </c>
      <c r="AK107" s="132" t="b">
        <f>('Таблица для заполнения'!$DD36+'Таблица для заполнения'!$DE36)-('Таблица для заполнения'!$DG36+'Таблица для заполнения'!$DH36)&lt;='Таблица для заполнения'!$DI36</f>
        <v>1</v>
      </c>
      <c r="AL107" s="132" t="b">
        <f>('Таблица для заполнения'!$DD37+'Таблица для заполнения'!$DE37)-('Таблица для заполнения'!$DG37+'Таблица для заполнения'!$DH37)&lt;='Таблица для заполнения'!$DI37</f>
        <v>1</v>
      </c>
      <c r="AM107" s="132" t="b">
        <f>('Таблица для заполнения'!$DD38+'Таблица для заполнения'!$DE38)-('Таблица для заполнения'!$DG38+'Таблица для заполнения'!$DH38)&lt;='Таблица для заполнения'!$DI38</f>
        <v>1</v>
      </c>
      <c r="AN107" s="132" t="b">
        <f>('Таблица для заполнения'!$DD39+'Таблица для заполнения'!$DE39)-('Таблица для заполнения'!$DG39+'Таблица для заполнения'!$DH39)&lt;='Таблица для заполнения'!$DI39</f>
        <v>1</v>
      </c>
      <c r="AO107" s="132" t="b">
        <f>('Таблица для заполнения'!$DD40+'Таблица для заполнения'!$DE40)-('Таблица для заполнения'!$DG40+'Таблица для заполнения'!$DH40)&lt;='Таблица для заполнения'!$DI40</f>
        <v>1</v>
      </c>
      <c r="AP107" s="132" t="b">
        <f>('Таблица для заполнения'!$DD41+'Таблица для заполнения'!$DE41)-('Таблица для заполнения'!$DG41+'Таблица для заполнения'!$DH41)&lt;='Таблица для заполнения'!$DI41</f>
        <v>1</v>
      </c>
    </row>
    <row r="108" spans="1:42" s="108" customFormat="1">
      <c r="A108" s="114">
        <v>5</v>
      </c>
      <c r="B108" s="114">
        <v>3</v>
      </c>
      <c r="C108" s="114" t="s">
        <v>364</v>
      </c>
      <c r="D108" s="114">
        <v>5</v>
      </c>
      <c r="E108" s="114">
        <v>6</v>
      </c>
      <c r="F108" s="132" t="b">
        <f>OR('Таблица для заполнения'!$DC5&gt;'Таблица для заполнения'!$DF5,AND('Таблица для заполнения'!$DC5='Таблица для заполнения'!$DF5,'Таблица для заполнения'!$DD5='Таблица для заполнения'!$DG5,'Таблица для заполнения'!$DE5='Таблица для заполнения'!$DH5,'Таблица для заполнения'!$DP5='Таблица для заполнения'!$DS5))</f>
        <v>1</v>
      </c>
      <c r="G108" s="132" t="b">
        <f>OR('Таблица для заполнения'!$DC6&gt;'Таблица для заполнения'!$DF6,AND('Таблица для заполнения'!$DC6='Таблица для заполнения'!$DF6,'Таблица для заполнения'!$DD6='Таблица для заполнения'!$DG6,'Таблица для заполнения'!$DE6='Таблица для заполнения'!$DH6,'Таблица для заполнения'!$DP6='Таблица для заполнения'!$DS6))</f>
        <v>1</v>
      </c>
      <c r="H108" s="132" t="b">
        <f>OR('Таблица для заполнения'!$DC7&gt;'Таблица для заполнения'!$DF7,AND('Таблица для заполнения'!$DC7='Таблица для заполнения'!$DF7,'Таблица для заполнения'!$DD7='Таблица для заполнения'!$DG7,'Таблица для заполнения'!$DE7='Таблица для заполнения'!$DH7,'Таблица для заполнения'!$DP7='Таблица для заполнения'!$DS7))</f>
        <v>1</v>
      </c>
      <c r="I108" s="132" t="b">
        <f>OR('Таблица для заполнения'!$DC8&gt;'Таблица для заполнения'!$DF8,AND('Таблица для заполнения'!$DC8='Таблица для заполнения'!$DF8,'Таблица для заполнения'!$DD8='Таблица для заполнения'!$DG8,'Таблица для заполнения'!$DE8='Таблица для заполнения'!$DH8,'Таблица для заполнения'!$DP8='Таблица для заполнения'!$DS8))</f>
        <v>1</v>
      </c>
      <c r="J108" s="132" t="b">
        <f>OR('Таблица для заполнения'!$DC9&gt;'Таблица для заполнения'!$DF9,AND('Таблица для заполнения'!$DC9='Таблица для заполнения'!$DF9,'Таблица для заполнения'!$DD9='Таблица для заполнения'!$DG9,'Таблица для заполнения'!$DE9='Таблица для заполнения'!$DH9,'Таблица для заполнения'!$DP9='Таблица для заполнения'!$DS9))</f>
        <v>1</v>
      </c>
      <c r="K108" s="132" t="b">
        <f>OR('Таблица для заполнения'!$DC10&gt;'Таблица для заполнения'!$DF10,AND('Таблица для заполнения'!$DC10='Таблица для заполнения'!$DF10,'Таблица для заполнения'!$DD10='Таблица для заполнения'!$DG10,'Таблица для заполнения'!$DE10='Таблица для заполнения'!$DH10,'Таблица для заполнения'!$DP10='Таблица для заполнения'!$DS10))</f>
        <v>1</v>
      </c>
      <c r="L108" s="132" t="b">
        <f>OR('Таблица для заполнения'!$DC11&gt;'Таблица для заполнения'!$DF11,AND('Таблица для заполнения'!$DC11='Таблица для заполнения'!$DF11,'Таблица для заполнения'!$DD11='Таблица для заполнения'!$DG11,'Таблица для заполнения'!$DE11='Таблица для заполнения'!$DH11,'Таблица для заполнения'!$DP11='Таблица для заполнения'!$DS11))</f>
        <v>1</v>
      </c>
      <c r="M108" s="132" t="b">
        <f>OR('Таблица для заполнения'!$DC12&gt;'Таблица для заполнения'!$DF12,AND('Таблица для заполнения'!$DC12='Таблица для заполнения'!$DF12,'Таблица для заполнения'!$DD12='Таблица для заполнения'!$DG12,'Таблица для заполнения'!$DE12='Таблица для заполнения'!$DH12,'Таблица для заполнения'!$DP12='Таблица для заполнения'!$DS12))</f>
        <v>1</v>
      </c>
      <c r="N108" s="132" t="b">
        <f>OR('Таблица для заполнения'!$DC13&gt;'Таблица для заполнения'!$DF13,AND('Таблица для заполнения'!$DC13='Таблица для заполнения'!$DF13,'Таблица для заполнения'!$DD13='Таблица для заполнения'!$DG13,'Таблица для заполнения'!$DE13='Таблица для заполнения'!$DH13,'Таблица для заполнения'!$DP13='Таблица для заполнения'!$DS13))</f>
        <v>1</v>
      </c>
      <c r="O108" s="132" t="b">
        <f>OR('Таблица для заполнения'!$DC14&gt;'Таблица для заполнения'!$DF14,AND('Таблица для заполнения'!$DC14='Таблица для заполнения'!$DF14,'Таблица для заполнения'!$DD14='Таблица для заполнения'!$DG14,'Таблица для заполнения'!$DE14='Таблица для заполнения'!$DH14,'Таблица для заполнения'!$DP14='Таблица для заполнения'!$DS14))</f>
        <v>1</v>
      </c>
      <c r="P108" s="132" t="b">
        <f>OR('Таблица для заполнения'!$DC15&gt;'Таблица для заполнения'!$DF15,AND('Таблица для заполнения'!$DC15='Таблица для заполнения'!$DF15,'Таблица для заполнения'!$DD15='Таблица для заполнения'!$DG15,'Таблица для заполнения'!$DE15='Таблица для заполнения'!$DH15,'Таблица для заполнения'!$DP15='Таблица для заполнения'!$DS15))</f>
        <v>1</v>
      </c>
      <c r="Q108" s="132" t="b">
        <f>OR('Таблица для заполнения'!$DC16&gt;'Таблица для заполнения'!$DF16,AND('Таблица для заполнения'!$DC16='Таблица для заполнения'!$DF16,'Таблица для заполнения'!$DD16='Таблица для заполнения'!$DG16,'Таблица для заполнения'!$DE16='Таблица для заполнения'!$DH16,'Таблица для заполнения'!$DP16='Таблица для заполнения'!$DS16))</f>
        <v>1</v>
      </c>
      <c r="R108" s="132" t="b">
        <f>OR('Таблица для заполнения'!$DC17&gt;'Таблица для заполнения'!$DF17,AND('Таблица для заполнения'!$DC17='Таблица для заполнения'!$DF17,'Таблица для заполнения'!$DD17='Таблица для заполнения'!$DG17,'Таблица для заполнения'!$DE17='Таблица для заполнения'!$DH17,'Таблица для заполнения'!$DP17='Таблица для заполнения'!$DS17))</f>
        <v>1</v>
      </c>
      <c r="S108" s="132" t="b">
        <f>OR('Таблица для заполнения'!$DC18&gt;'Таблица для заполнения'!$DF18,AND('Таблица для заполнения'!$DC18='Таблица для заполнения'!$DF18,'Таблица для заполнения'!$DD18='Таблица для заполнения'!$DG18,'Таблица для заполнения'!$DE18='Таблица для заполнения'!$DH18,'Таблица для заполнения'!$DP18='Таблица для заполнения'!$DS18))</f>
        <v>1</v>
      </c>
      <c r="T108" s="132" t="b">
        <f>OR('Таблица для заполнения'!$DC19&gt;'Таблица для заполнения'!$DF19,AND('Таблица для заполнения'!$DC19='Таблица для заполнения'!$DF19,'Таблица для заполнения'!$DD19='Таблица для заполнения'!$DG19,'Таблица для заполнения'!$DE19='Таблица для заполнения'!$DH19,'Таблица для заполнения'!$DP19='Таблица для заполнения'!$DS19))</f>
        <v>1</v>
      </c>
      <c r="U108" s="132" t="b">
        <f>OR('Таблица для заполнения'!$DC20&gt;'Таблица для заполнения'!$DF20,AND('Таблица для заполнения'!$DC20='Таблица для заполнения'!$DF20,'Таблица для заполнения'!$DD20='Таблица для заполнения'!$DG20,'Таблица для заполнения'!$DE20='Таблица для заполнения'!$DH20,'Таблица для заполнения'!$DP20='Таблица для заполнения'!$DS20))</f>
        <v>1</v>
      </c>
      <c r="V108" s="132" t="b">
        <f>OR('Таблица для заполнения'!$DC21&gt;'Таблица для заполнения'!$DF21,AND('Таблица для заполнения'!$DC21='Таблица для заполнения'!$DF21,'Таблица для заполнения'!$DD21='Таблица для заполнения'!$DG21,'Таблица для заполнения'!$DE21='Таблица для заполнения'!$DH21,'Таблица для заполнения'!$DP21='Таблица для заполнения'!$DS21))</f>
        <v>1</v>
      </c>
      <c r="W108" s="132" t="b">
        <f>OR('Таблица для заполнения'!$DC22&gt;'Таблица для заполнения'!$DF22,AND('Таблица для заполнения'!$DC22='Таблица для заполнения'!$DF22,'Таблица для заполнения'!$DD22='Таблица для заполнения'!$DG22,'Таблица для заполнения'!$DE22='Таблица для заполнения'!$DH22,'Таблица для заполнения'!$DP22='Таблица для заполнения'!$DS22))</f>
        <v>1</v>
      </c>
      <c r="X108" s="132" t="b">
        <f>OR('Таблица для заполнения'!$DC23&gt;'Таблица для заполнения'!$DF23,AND('Таблица для заполнения'!$DC23='Таблица для заполнения'!$DF23,'Таблица для заполнения'!$DD23='Таблица для заполнения'!$DG23,'Таблица для заполнения'!$DE23='Таблица для заполнения'!$DH23,'Таблица для заполнения'!$DP23='Таблица для заполнения'!$DS23))</f>
        <v>1</v>
      </c>
      <c r="Y108" s="132" t="b">
        <f>OR('Таблица для заполнения'!$DC24&gt;'Таблица для заполнения'!$DF24,AND('Таблица для заполнения'!$DC24='Таблица для заполнения'!$DF24,'Таблица для заполнения'!$DD24='Таблица для заполнения'!$DG24,'Таблица для заполнения'!$DE24='Таблица для заполнения'!$DH24,'Таблица для заполнения'!$DP24='Таблица для заполнения'!$DS24))</f>
        <v>1</v>
      </c>
      <c r="Z108" s="132" t="b">
        <f>OR('Таблица для заполнения'!$DC25&gt;'Таблица для заполнения'!$DF25,AND('Таблица для заполнения'!$DC25='Таблица для заполнения'!$DF25,'Таблица для заполнения'!$DD25='Таблица для заполнения'!$DG25,'Таблица для заполнения'!$DE25='Таблица для заполнения'!$DH25,'Таблица для заполнения'!$DP25='Таблица для заполнения'!$DS25))</f>
        <v>1</v>
      </c>
      <c r="AA108" s="132" t="b">
        <f>OR('Таблица для заполнения'!$DC26&gt;'Таблица для заполнения'!$DF26,AND('Таблица для заполнения'!$DC26='Таблица для заполнения'!$DF26,'Таблица для заполнения'!$DD26='Таблица для заполнения'!$DG26,'Таблица для заполнения'!$DE26='Таблица для заполнения'!$DH26,'Таблица для заполнения'!$DP26='Таблица для заполнения'!$DS26))</f>
        <v>1</v>
      </c>
      <c r="AB108" s="132" t="b">
        <f>OR('Таблица для заполнения'!$DC27&gt;'Таблица для заполнения'!$DF27,AND('Таблица для заполнения'!$DC27='Таблица для заполнения'!$DF27,'Таблица для заполнения'!$DD27='Таблица для заполнения'!$DG27,'Таблица для заполнения'!$DE27='Таблица для заполнения'!$DH27,'Таблица для заполнения'!$DP27='Таблица для заполнения'!$DS27))</f>
        <v>1</v>
      </c>
      <c r="AC108" s="132" t="b">
        <f>OR('Таблица для заполнения'!$DC28&gt;'Таблица для заполнения'!$DF28,AND('Таблица для заполнения'!$DC28='Таблица для заполнения'!$DF28,'Таблица для заполнения'!$DD28='Таблица для заполнения'!$DG28,'Таблица для заполнения'!$DE28='Таблица для заполнения'!$DH28,'Таблица для заполнения'!$DP28='Таблица для заполнения'!$DS28))</f>
        <v>1</v>
      </c>
      <c r="AD108" s="132" t="b">
        <f>OR('Таблица для заполнения'!$DC29&gt;'Таблица для заполнения'!$DF29,AND('Таблица для заполнения'!$DC29='Таблица для заполнения'!$DF29,'Таблица для заполнения'!$DD29='Таблица для заполнения'!$DG29,'Таблица для заполнения'!$DE29='Таблица для заполнения'!$DH29,'Таблица для заполнения'!$DP29='Таблица для заполнения'!$DS29))</f>
        <v>1</v>
      </c>
      <c r="AE108" s="132" t="b">
        <f>OR('Таблица для заполнения'!$DC30&gt;'Таблица для заполнения'!$DF30,AND('Таблица для заполнения'!$DC30='Таблица для заполнения'!$DF30,'Таблица для заполнения'!$DD30='Таблица для заполнения'!$DG30,'Таблица для заполнения'!$DE30='Таблица для заполнения'!$DH30,'Таблица для заполнения'!$DP30='Таблица для заполнения'!$DS30))</f>
        <v>1</v>
      </c>
      <c r="AF108" s="132" t="b">
        <f>OR('Таблица для заполнения'!$DC31&gt;'Таблица для заполнения'!$DF31,AND('Таблица для заполнения'!$DC31='Таблица для заполнения'!$DF31,'Таблица для заполнения'!$DD31='Таблица для заполнения'!$DG31,'Таблица для заполнения'!$DE31='Таблица для заполнения'!$DH31,'Таблица для заполнения'!$DP31='Таблица для заполнения'!$DS31))</f>
        <v>1</v>
      </c>
      <c r="AG108" s="132" t="b">
        <f>OR('Таблица для заполнения'!$DC32&gt;'Таблица для заполнения'!$DF32,AND('Таблица для заполнения'!$DC32='Таблица для заполнения'!$DF32,'Таблица для заполнения'!$DD32='Таблица для заполнения'!$DG32,'Таблица для заполнения'!$DE32='Таблица для заполнения'!$DH32,'Таблица для заполнения'!$DP32='Таблица для заполнения'!$DS32))</f>
        <v>1</v>
      </c>
      <c r="AH108" s="132" t="b">
        <f>OR('Таблица для заполнения'!$DC33&gt;'Таблица для заполнения'!$DF33,AND('Таблица для заполнения'!$DC33='Таблица для заполнения'!$DF33,'Таблица для заполнения'!$DD33='Таблица для заполнения'!$DG33,'Таблица для заполнения'!$DE33='Таблица для заполнения'!$DH33,'Таблица для заполнения'!$DP33='Таблица для заполнения'!$DS33))</f>
        <v>1</v>
      </c>
      <c r="AI108" s="132" t="b">
        <f>OR('Таблица для заполнения'!$DC34&gt;'Таблица для заполнения'!$DF34,AND('Таблица для заполнения'!$DC34='Таблица для заполнения'!$DF34,'Таблица для заполнения'!$DD34='Таблица для заполнения'!$DG34,'Таблица для заполнения'!$DE34='Таблица для заполнения'!$DH34,'Таблица для заполнения'!$DP34='Таблица для заполнения'!$DS34))</f>
        <v>1</v>
      </c>
      <c r="AJ108" s="132" t="b">
        <f>OR('Таблица для заполнения'!$DC35&gt;'Таблица для заполнения'!$DF35,AND('Таблица для заполнения'!$DC35='Таблица для заполнения'!$DF35,'Таблица для заполнения'!$DD35='Таблица для заполнения'!$DG35,'Таблица для заполнения'!$DE35='Таблица для заполнения'!$DH35,'Таблица для заполнения'!$DP35='Таблица для заполнения'!$DS35))</f>
        <v>1</v>
      </c>
      <c r="AK108" s="132" t="b">
        <f>OR('Таблица для заполнения'!$DC36&gt;'Таблица для заполнения'!$DF36,AND('Таблица для заполнения'!$DC36='Таблица для заполнения'!$DF36,'Таблица для заполнения'!$DD36='Таблица для заполнения'!$DG36,'Таблица для заполнения'!$DE36='Таблица для заполнения'!$DH36,'Таблица для заполнения'!$DP36='Таблица для заполнения'!$DS36))</f>
        <v>1</v>
      </c>
      <c r="AL108" s="132" t="b">
        <f>OR('Таблица для заполнения'!$DC37&gt;'Таблица для заполнения'!$DF37,AND('Таблица для заполнения'!$DC37='Таблица для заполнения'!$DF37,'Таблица для заполнения'!$DD37='Таблица для заполнения'!$DG37,'Таблица для заполнения'!$DE37='Таблица для заполнения'!$DH37,'Таблица для заполнения'!$DP37='Таблица для заполнения'!$DS37))</f>
        <v>1</v>
      </c>
      <c r="AM108" s="132" t="b">
        <f>OR('Таблица для заполнения'!$DC38&gt;'Таблица для заполнения'!$DF38,AND('Таблица для заполнения'!$DC38='Таблица для заполнения'!$DF38,'Таблица для заполнения'!$DD38='Таблица для заполнения'!$DG38,'Таблица для заполнения'!$DE38='Таблица для заполнения'!$DH38,'Таблица для заполнения'!$DP38='Таблица для заполнения'!$DS38))</f>
        <v>1</v>
      </c>
      <c r="AN108" s="132" t="b">
        <f>OR('Таблица для заполнения'!$DC39&gt;'Таблица для заполнения'!$DF39,AND('Таблица для заполнения'!$DC39='Таблица для заполнения'!$DF39,'Таблица для заполнения'!$DD39='Таблица для заполнения'!$DG39,'Таблица для заполнения'!$DE39='Таблица для заполнения'!$DH39,'Таблица для заполнения'!$DP39='Таблица для заполнения'!$DS39))</f>
        <v>1</v>
      </c>
      <c r="AO108" s="132" t="b">
        <f>OR('Таблица для заполнения'!$DC40&gt;'Таблица для заполнения'!$DF40,AND('Таблица для заполнения'!$DC40='Таблица для заполнения'!$DF40,'Таблица для заполнения'!$DD40='Таблица для заполнения'!$DG40,'Таблица для заполнения'!$DE40='Таблица для заполнения'!$DH40,'Таблица для заполнения'!$DP40='Таблица для заполнения'!$DS40))</f>
        <v>1</v>
      </c>
      <c r="AP108" s="132" t="b">
        <f>OR('Таблица для заполнения'!$DC41&gt;'Таблица для заполнения'!$DF41,AND('Таблица для заполнения'!$DC41='Таблица для заполнения'!$DF41,'Таблица для заполнения'!$DD41='Таблица для заполнения'!$DG41,'Таблица для заполнения'!$DE41='Таблица для заполнения'!$DH41,'Таблица для заполнения'!$DP41='Таблица для заполнения'!$DS41))</f>
        <v>1</v>
      </c>
    </row>
    <row r="109" spans="1:42" s="108" customFormat="1">
      <c r="A109" s="114">
        <v>5</v>
      </c>
      <c r="B109" s="114">
        <v>3</v>
      </c>
      <c r="C109" s="114" t="s">
        <v>364</v>
      </c>
      <c r="D109" s="114">
        <v>5</v>
      </c>
      <c r="E109" s="114">
        <v>12</v>
      </c>
      <c r="F109" s="132" t="b">
        <f>'Таблица для заполнения'!$DC5&gt;='Таблица для заполнения'!$DL5</f>
        <v>1</v>
      </c>
      <c r="G109" s="132" t="b">
        <f>'Таблица для заполнения'!$DC6&gt;='Таблица для заполнения'!$DL6</f>
        <v>1</v>
      </c>
      <c r="H109" s="132" t="b">
        <f>'Таблица для заполнения'!$DC7&gt;='Таблица для заполнения'!$DL7</f>
        <v>1</v>
      </c>
      <c r="I109" s="132" t="b">
        <f>'Таблица для заполнения'!$DC8&gt;='Таблица для заполнения'!$DL8</f>
        <v>1</v>
      </c>
      <c r="J109" s="132" t="b">
        <f>'Таблица для заполнения'!$DC9&gt;='Таблица для заполнения'!$DL9</f>
        <v>1</v>
      </c>
      <c r="K109" s="132" t="b">
        <f>'Таблица для заполнения'!$DC10&gt;='Таблица для заполнения'!$DL10</f>
        <v>1</v>
      </c>
      <c r="L109" s="132" t="b">
        <f>'Таблица для заполнения'!$DC11&gt;='Таблица для заполнения'!$DL11</f>
        <v>1</v>
      </c>
      <c r="M109" s="132" t="b">
        <f>'Таблица для заполнения'!$DC12&gt;='Таблица для заполнения'!$DL12</f>
        <v>1</v>
      </c>
      <c r="N109" s="132" t="b">
        <f>'Таблица для заполнения'!$DC13&gt;='Таблица для заполнения'!$DL13</f>
        <v>1</v>
      </c>
      <c r="O109" s="132" t="b">
        <f>'Таблица для заполнения'!$DC14&gt;='Таблица для заполнения'!$DL14</f>
        <v>1</v>
      </c>
      <c r="P109" s="132" t="b">
        <f>'Таблица для заполнения'!$DC15&gt;='Таблица для заполнения'!$DL15</f>
        <v>1</v>
      </c>
      <c r="Q109" s="132" t="b">
        <f>'Таблица для заполнения'!$DC16&gt;='Таблица для заполнения'!$DL16</f>
        <v>1</v>
      </c>
      <c r="R109" s="132" t="b">
        <f>'Таблица для заполнения'!$DC17&gt;='Таблица для заполнения'!$DL17</f>
        <v>1</v>
      </c>
      <c r="S109" s="132" t="b">
        <f>'Таблица для заполнения'!$DC18&gt;='Таблица для заполнения'!$DL18</f>
        <v>1</v>
      </c>
      <c r="T109" s="132" t="b">
        <f>'Таблица для заполнения'!$DC19&gt;='Таблица для заполнения'!$DL19</f>
        <v>1</v>
      </c>
      <c r="U109" s="132" t="b">
        <f>'Таблица для заполнения'!$DC20&gt;='Таблица для заполнения'!$DL20</f>
        <v>1</v>
      </c>
      <c r="V109" s="132" t="b">
        <f>'Таблица для заполнения'!$DC21&gt;='Таблица для заполнения'!$DL21</f>
        <v>1</v>
      </c>
      <c r="W109" s="132" t="b">
        <f>'Таблица для заполнения'!$DC22&gt;='Таблица для заполнения'!$DL22</f>
        <v>1</v>
      </c>
      <c r="X109" s="132" t="b">
        <f>'Таблица для заполнения'!$DC23&gt;='Таблица для заполнения'!$DL23</f>
        <v>1</v>
      </c>
      <c r="Y109" s="132" t="b">
        <f>'Таблица для заполнения'!$DC24&gt;='Таблица для заполнения'!$DL24</f>
        <v>1</v>
      </c>
      <c r="Z109" s="132" t="b">
        <f>'Таблица для заполнения'!$DC25&gt;='Таблица для заполнения'!$DL25</f>
        <v>1</v>
      </c>
      <c r="AA109" s="132" t="b">
        <f>'Таблица для заполнения'!$DC26&gt;='Таблица для заполнения'!$DL26</f>
        <v>1</v>
      </c>
      <c r="AB109" s="132" t="b">
        <f>'Таблица для заполнения'!$DC27&gt;='Таблица для заполнения'!$DL27</f>
        <v>1</v>
      </c>
      <c r="AC109" s="132" t="b">
        <f>'Таблица для заполнения'!$DC28&gt;='Таблица для заполнения'!$DL28</f>
        <v>1</v>
      </c>
      <c r="AD109" s="132" t="b">
        <f>'Таблица для заполнения'!$DC29&gt;='Таблица для заполнения'!$DL29</f>
        <v>1</v>
      </c>
      <c r="AE109" s="132" t="b">
        <f>'Таблица для заполнения'!$DC30&gt;='Таблица для заполнения'!$DL30</f>
        <v>1</v>
      </c>
      <c r="AF109" s="132" t="b">
        <f>'Таблица для заполнения'!$DC31&gt;='Таблица для заполнения'!$DL31</f>
        <v>1</v>
      </c>
      <c r="AG109" s="132" t="b">
        <f>'Таблица для заполнения'!$DC32&gt;='Таблица для заполнения'!$DL32</f>
        <v>1</v>
      </c>
      <c r="AH109" s="132" t="b">
        <f>'Таблица для заполнения'!$DC33&gt;='Таблица для заполнения'!$DL33</f>
        <v>1</v>
      </c>
      <c r="AI109" s="132" t="b">
        <f>'Таблица для заполнения'!$DC34&gt;='Таблица для заполнения'!$DL34</f>
        <v>1</v>
      </c>
      <c r="AJ109" s="132" t="b">
        <f>'Таблица для заполнения'!$DC35&gt;='Таблица для заполнения'!$DL35</f>
        <v>1</v>
      </c>
      <c r="AK109" s="132" t="b">
        <f>'Таблица для заполнения'!$DC36&gt;='Таблица для заполнения'!$DL36</f>
        <v>1</v>
      </c>
      <c r="AL109" s="132" t="b">
        <f>'Таблица для заполнения'!$DC37&gt;='Таблица для заполнения'!$DL37</f>
        <v>1</v>
      </c>
      <c r="AM109" s="132" t="b">
        <f>'Таблица для заполнения'!$DC38&gt;='Таблица для заполнения'!$DL38</f>
        <v>1</v>
      </c>
      <c r="AN109" s="132" t="b">
        <f>'Таблица для заполнения'!$DC39&gt;='Таблица для заполнения'!$DL39</f>
        <v>1</v>
      </c>
      <c r="AO109" s="132" t="b">
        <f>'Таблица для заполнения'!$DC40&gt;='Таблица для заполнения'!$DL40</f>
        <v>1</v>
      </c>
      <c r="AP109" s="132" t="b">
        <f>'Таблица для заполнения'!$DC41&gt;='Таблица для заполнения'!$DL41</f>
        <v>1</v>
      </c>
    </row>
    <row r="110" spans="1:42" s="108" customFormat="1">
      <c r="A110" s="114">
        <v>5</v>
      </c>
      <c r="B110" s="114">
        <v>3</v>
      </c>
      <c r="C110" s="114" t="s">
        <v>364</v>
      </c>
      <c r="D110" s="114">
        <v>5</v>
      </c>
      <c r="E110" s="114">
        <v>13</v>
      </c>
      <c r="F110" s="132" t="b">
        <f>'Таблица для заполнения'!$DC5&gt;='Таблица для заполнения'!$DM5</f>
        <v>1</v>
      </c>
      <c r="G110" s="132" t="b">
        <f>'Таблица для заполнения'!$DC6&gt;='Таблица для заполнения'!$DM6</f>
        <v>1</v>
      </c>
      <c r="H110" s="132" t="b">
        <f>'Таблица для заполнения'!$DC7&gt;='Таблица для заполнения'!$DM7</f>
        <v>1</v>
      </c>
      <c r="I110" s="132" t="b">
        <f>'Таблица для заполнения'!$DC8&gt;='Таблица для заполнения'!$DM8</f>
        <v>1</v>
      </c>
      <c r="J110" s="132" t="b">
        <f>'Таблица для заполнения'!$DC9&gt;='Таблица для заполнения'!$DM9</f>
        <v>1</v>
      </c>
      <c r="K110" s="132" t="b">
        <f>'Таблица для заполнения'!$DC10&gt;='Таблица для заполнения'!$DM10</f>
        <v>1</v>
      </c>
      <c r="L110" s="132" t="b">
        <f>'Таблица для заполнения'!$DC11&gt;='Таблица для заполнения'!$DM11</f>
        <v>1</v>
      </c>
      <c r="M110" s="132" t="b">
        <f>'Таблица для заполнения'!$DC12&gt;='Таблица для заполнения'!$DM12</f>
        <v>1</v>
      </c>
      <c r="N110" s="132" t="b">
        <f>'Таблица для заполнения'!$DC13&gt;='Таблица для заполнения'!$DM13</f>
        <v>1</v>
      </c>
      <c r="O110" s="132" t="b">
        <f>'Таблица для заполнения'!$DC14&gt;='Таблица для заполнения'!$DM14</f>
        <v>1</v>
      </c>
      <c r="P110" s="132" t="b">
        <f>'Таблица для заполнения'!$DC15&gt;='Таблица для заполнения'!$DM15</f>
        <v>1</v>
      </c>
      <c r="Q110" s="132" t="b">
        <f>'Таблица для заполнения'!$DC16&gt;='Таблица для заполнения'!$DM16</f>
        <v>1</v>
      </c>
      <c r="R110" s="132" t="b">
        <f>'Таблица для заполнения'!$DC17&gt;='Таблица для заполнения'!$DM17</f>
        <v>1</v>
      </c>
      <c r="S110" s="132" t="b">
        <f>'Таблица для заполнения'!$DC18&gt;='Таблица для заполнения'!$DM18</f>
        <v>1</v>
      </c>
      <c r="T110" s="132" t="b">
        <f>'Таблица для заполнения'!$DC19&gt;='Таблица для заполнения'!$DM19</f>
        <v>1</v>
      </c>
      <c r="U110" s="132" t="b">
        <f>'Таблица для заполнения'!$DC20&gt;='Таблица для заполнения'!$DM20</f>
        <v>1</v>
      </c>
      <c r="V110" s="132" t="b">
        <f>'Таблица для заполнения'!$DC21&gt;='Таблица для заполнения'!$DM21</f>
        <v>1</v>
      </c>
      <c r="W110" s="132" t="b">
        <f>'Таблица для заполнения'!$DC22&gt;='Таблица для заполнения'!$DM22</f>
        <v>1</v>
      </c>
      <c r="X110" s="132" t="b">
        <f>'Таблица для заполнения'!$DC23&gt;='Таблица для заполнения'!$DM23</f>
        <v>1</v>
      </c>
      <c r="Y110" s="132" t="b">
        <f>'Таблица для заполнения'!$DC24&gt;='Таблица для заполнения'!$DM24</f>
        <v>1</v>
      </c>
      <c r="Z110" s="132" t="b">
        <f>'Таблица для заполнения'!$DC25&gt;='Таблица для заполнения'!$DM25</f>
        <v>1</v>
      </c>
      <c r="AA110" s="132" t="b">
        <f>'Таблица для заполнения'!$DC26&gt;='Таблица для заполнения'!$DM26</f>
        <v>1</v>
      </c>
      <c r="AB110" s="132" t="b">
        <f>'Таблица для заполнения'!$DC27&gt;='Таблица для заполнения'!$DM27</f>
        <v>1</v>
      </c>
      <c r="AC110" s="132" t="b">
        <f>'Таблица для заполнения'!$DC28&gt;='Таблица для заполнения'!$DM28</f>
        <v>1</v>
      </c>
      <c r="AD110" s="132" t="b">
        <f>'Таблица для заполнения'!$DC29&gt;='Таблица для заполнения'!$DM29</f>
        <v>1</v>
      </c>
      <c r="AE110" s="132" t="b">
        <f>'Таблица для заполнения'!$DC30&gt;='Таблица для заполнения'!$DM30</f>
        <v>1</v>
      </c>
      <c r="AF110" s="132" t="b">
        <f>'Таблица для заполнения'!$DC31&gt;='Таблица для заполнения'!$DM31</f>
        <v>1</v>
      </c>
      <c r="AG110" s="132" t="b">
        <f>'Таблица для заполнения'!$DC32&gt;='Таблица для заполнения'!$DM32</f>
        <v>1</v>
      </c>
      <c r="AH110" s="132" t="b">
        <f>'Таблица для заполнения'!$DC33&gt;='Таблица для заполнения'!$DM33</f>
        <v>1</v>
      </c>
      <c r="AI110" s="132" t="b">
        <f>'Таблица для заполнения'!$DC34&gt;='Таблица для заполнения'!$DM34</f>
        <v>1</v>
      </c>
      <c r="AJ110" s="132" t="b">
        <f>'Таблица для заполнения'!$DC35&gt;='Таблица для заполнения'!$DM35</f>
        <v>1</v>
      </c>
      <c r="AK110" s="132" t="b">
        <f>'Таблица для заполнения'!$DC36&gt;='Таблица для заполнения'!$DM36</f>
        <v>1</v>
      </c>
      <c r="AL110" s="132" t="b">
        <f>'Таблица для заполнения'!$DC37&gt;='Таблица для заполнения'!$DM37</f>
        <v>1</v>
      </c>
      <c r="AM110" s="132" t="b">
        <f>'Таблица для заполнения'!$DC38&gt;='Таблица для заполнения'!$DM38</f>
        <v>1</v>
      </c>
      <c r="AN110" s="132" t="b">
        <f>'Таблица для заполнения'!$DC39&gt;='Таблица для заполнения'!$DM39</f>
        <v>1</v>
      </c>
      <c r="AO110" s="132" t="b">
        <f>'Таблица для заполнения'!$DC40&gt;='Таблица для заполнения'!$DM40</f>
        <v>1</v>
      </c>
      <c r="AP110" s="132" t="b">
        <f>'Таблица для заполнения'!$DC41&gt;='Таблица для заполнения'!$DM41</f>
        <v>1</v>
      </c>
    </row>
    <row r="111" spans="1:42" s="108" customFormat="1">
      <c r="A111" s="114">
        <v>5</v>
      </c>
      <c r="B111" s="114">
        <v>6</v>
      </c>
      <c r="C111" s="114" t="s">
        <v>364</v>
      </c>
      <c r="D111" s="114">
        <v>5</v>
      </c>
      <c r="E111" s="114" t="s">
        <v>373</v>
      </c>
      <c r="F111" s="132" t="b">
        <f>'Таблица для заполнения'!$DF5&gt;='Таблица для заполнения'!$DJ5+'Таблица для заполнения'!$DK5</f>
        <v>1</v>
      </c>
      <c r="G111" s="132" t="b">
        <f>'Таблица для заполнения'!$DF6&gt;='Таблица для заполнения'!$DJ6+'Таблица для заполнения'!$DK6</f>
        <v>1</v>
      </c>
      <c r="H111" s="132" t="b">
        <f>'Таблица для заполнения'!$DF7&gt;='Таблица для заполнения'!$DJ7+'Таблица для заполнения'!$DK7</f>
        <v>1</v>
      </c>
      <c r="I111" s="132" t="b">
        <f>'Таблица для заполнения'!$DF8&gt;='Таблица для заполнения'!$DJ8+'Таблица для заполнения'!$DK8</f>
        <v>1</v>
      </c>
      <c r="J111" s="132" t="b">
        <f>'Таблица для заполнения'!$DF9&gt;='Таблица для заполнения'!$DJ9+'Таблица для заполнения'!$DK9</f>
        <v>1</v>
      </c>
      <c r="K111" s="132" t="b">
        <f>'Таблица для заполнения'!$DF10&gt;='Таблица для заполнения'!$DJ10+'Таблица для заполнения'!$DK10</f>
        <v>1</v>
      </c>
      <c r="L111" s="132" t="b">
        <f>'Таблица для заполнения'!$DF11&gt;='Таблица для заполнения'!$DJ11+'Таблица для заполнения'!$DK11</f>
        <v>1</v>
      </c>
      <c r="M111" s="132" t="b">
        <f>'Таблица для заполнения'!$DF12&gt;='Таблица для заполнения'!$DJ12+'Таблица для заполнения'!$DK12</f>
        <v>1</v>
      </c>
      <c r="N111" s="132" t="b">
        <f>'Таблица для заполнения'!$DF13&gt;='Таблица для заполнения'!$DJ13+'Таблица для заполнения'!$DK13</f>
        <v>1</v>
      </c>
      <c r="O111" s="132" t="b">
        <f>'Таблица для заполнения'!$DF14&gt;='Таблица для заполнения'!$DJ14+'Таблица для заполнения'!$DK14</f>
        <v>1</v>
      </c>
      <c r="P111" s="132" t="b">
        <f>'Таблица для заполнения'!$DF15&gt;='Таблица для заполнения'!$DJ15+'Таблица для заполнения'!$DK15</f>
        <v>1</v>
      </c>
      <c r="Q111" s="132" t="b">
        <f>'Таблица для заполнения'!$DF16&gt;='Таблица для заполнения'!$DJ16+'Таблица для заполнения'!$DK16</f>
        <v>1</v>
      </c>
      <c r="R111" s="132" t="b">
        <f>'Таблица для заполнения'!$DF17&gt;='Таблица для заполнения'!$DJ17+'Таблица для заполнения'!$DK17</f>
        <v>1</v>
      </c>
      <c r="S111" s="132" t="b">
        <f>'Таблица для заполнения'!$DF18&gt;='Таблица для заполнения'!$DJ18+'Таблица для заполнения'!$DK18</f>
        <v>1</v>
      </c>
      <c r="T111" s="132" t="b">
        <f>'Таблица для заполнения'!$DF19&gt;='Таблица для заполнения'!$DJ19+'Таблица для заполнения'!$DK19</f>
        <v>1</v>
      </c>
      <c r="U111" s="132" t="b">
        <f>'Таблица для заполнения'!$DF20&gt;='Таблица для заполнения'!$DJ20+'Таблица для заполнения'!$DK20</f>
        <v>1</v>
      </c>
      <c r="V111" s="132" t="b">
        <f>'Таблица для заполнения'!$DF21&gt;='Таблица для заполнения'!$DJ21+'Таблица для заполнения'!$DK21</f>
        <v>1</v>
      </c>
      <c r="W111" s="132" t="b">
        <f>'Таблица для заполнения'!$DF22&gt;='Таблица для заполнения'!$DJ22+'Таблица для заполнения'!$DK22</f>
        <v>1</v>
      </c>
      <c r="X111" s="132" t="b">
        <f>'Таблица для заполнения'!$DF23&gt;='Таблица для заполнения'!$DJ23+'Таблица для заполнения'!$DK23</f>
        <v>1</v>
      </c>
      <c r="Y111" s="132" t="b">
        <f>'Таблица для заполнения'!$DF24&gt;='Таблица для заполнения'!$DJ24+'Таблица для заполнения'!$DK24</f>
        <v>1</v>
      </c>
      <c r="Z111" s="132" t="b">
        <f>'Таблица для заполнения'!$DF25&gt;='Таблица для заполнения'!$DJ25+'Таблица для заполнения'!$DK25</f>
        <v>1</v>
      </c>
      <c r="AA111" s="132" t="b">
        <f>'Таблица для заполнения'!$DF26&gt;='Таблица для заполнения'!$DJ26+'Таблица для заполнения'!$DK26</f>
        <v>1</v>
      </c>
      <c r="AB111" s="132" t="b">
        <f>'Таблица для заполнения'!$DF27&gt;='Таблица для заполнения'!$DJ27+'Таблица для заполнения'!$DK27</f>
        <v>1</v>
      </c>
      <c r="AC111" s="132" t="b">
        <f>'Таблица для заполнения'!$DF28&gt;='Таблица для заполнения'!$DJ28+'Таблица для заполнения'!$DK28</f>
        <v>1</v>
      </c>
      <c r="AD111" s="132" t="b">
        <f>'Таблица для заполнения'!$DF29&gt;='Таблица для заполнения'!$DJ29+'Таблица для заполнения'!$DK29</f>
        <v>1</v>
      </c>
      <c r="AE111" s="132" t="b">
        <f>'Таблица для заполнения'!$DF30&gt;='Таблица для заполнения'!$DJ30+'Таблица для заполнения'!$DK30</f>
        <v>1</v>
      </c>
      <c r="AF111" s="132" t="b">
        <f>'Таблица для заполнения'!$DF31&gt;='Таблица для заполнения'!$DJ31+'Таблица для заполнения'!$DK31</f>
        <v>1</v>
      </c>
      <c r="AG111" s="132" t="b">
        <f>'Таблица для заполнения'!$DF32&gt;='Таблица для заполнения'!$DJ32+'Таблица для заполнения'!$DK32</f>
        <v>1</v>
      </c>
      <c r="AH111" s="132" t="b">
        <f>'Таблица для заполнения'!$DF33&gt;='Таблица для заполнения'!$DJ33+'Таблица для заполнения'!$DK33</f>
        <v>1</v>
      </c>
      <c r="AI111" s="132" t="b">
        <f>'Таблица для заполнения'!$DF34&gt;='Таблица для заполнения'!$DJ34+'Таблица для заполнения'!$DK34</f>
        <v>1</v>
      </c>
      <c r="AJ111" s="132" t="b">
        <f>'Таблица для заполнения'!$DF35&gt;='Таблица для заполнения'!$DJ35+'Таблица для заполнения'!$DK35</f>
        <v>1</v>
      </c>
      <c r="AK111" s="132" t="b">
        <f>'Таблица для заполнения'!$DF36&gt;='Таблица для заполнения'!$DJ36+'Таблица для заполнения'!$DK36</f>
        <v>1</v>
      </c>
      <c r="AL111" s="132" t="b">
        <f>'Таблица для заполнения'!$DF37&gt;='Таблица для заполнения'!$DJ37+'Таблица для заполнения'!$DK37</f>
        <v>1</v>
      </c>
      <c r="AM111" s="132" t="b">
        <f>'Таблица для заполнения'!$DF38&gt;='Таблица для заполнения'!$DJ38+'Таблица для заполнения'!$DK38</f>
        <v>1</v>
      </c>
      <c r="AN111" s="132" t="b">
        <f>'Таблица для заполнения'!$DF39&gt;='Таблица для заполнения'!$DJ39+'Таблица для заполнения'!$DK39</f>
        <v>1</v>
      </c>
      <c r="AO111" s="132" t="b">
        <f>'Таблица для заполнения'!$DF40&gt;='Таблица для заполнения'!$DJ40+'Таблица для заполнения'!$DK40</f>
        <v>1</v>
      </c>
      <c r="AP111" s="132" t="b">
        <f>'Таблица для заполнения'!$DF41&gt;='Таблица для заполнения'!$DJ41+'Таблица для заполнения'!$DK41</f>
        <v>1</v>
      </c>
    </row>
    <row r="112" spans="1:42" s="108" customFormat="1">
      <c r="A112" s="114">
        <v>5</v>
      </c>
      <c r="B112" s="114">
        <v>4</v>
      </c>
      <c r="C112" s="114" t="s">
        <v>364</v>
      </c>
      <c r="D112" s="114">
        <v>5</v>
      </c>
      <c r="E112" s="114">
        <v>7</v>
      </c>
      <c r="F112" s="132" t="b">
        <f>'Таблица для заполнения'!$DD5&gt;='Таблица для заполнения'!$DG5</f>
        <v>1</v>
      </c>
      <c r="G112" s="132" t="b">
        <f>'Таблица для заполнения'!$DD6&gt;='Таблица для заполнения'!$DG6</f>
        <v>1</v>
      </c>
      <c r="H112" s="132" t="b">
        <f>'Таблица для заполнения'!$DD7&gt;='Таблица для заполнения'!$DG7</f>
        <v>1</v>
      </c>
      <c r="I112" s="132" t="b">
        <f>'Таблица для заполнения'!$DD8&gt;='Таблица для заполнения'!$DG8</f>
        <v>1</v>
      </c>
      <c r="J112" s="132" t="b">
        <f>'Таблица для заполнения'!$DD9&gt;='Таблица для заполнения'!$DG9</f>
        <v>1</v>
      </c>
      <c r="K112" s="132" t="b">
        <f>'Таблица для заполнения'!$DD10&gt;='Таблица для заполнения'!$DG10</f>
        <v>1</v>
      </c>
      <c r="L112" s="132" t="b">
        <f>'Таблица для заполнения'!$DD11&gt;='Таблица для заполнения'!$DG11</f>
        <v>1</v>
      </c>
      <c r="M112" s="132" t="b">
        <f>'Таблица для заполнения'!$DD12&gt;='Таблица для заполнения'!$DG12</f>
        <v>1</v>
      </c>
      <c r="N112" s="132" t="b">
        <f>'Таблица для заполнения'!$DD13&gt;='Таблица для заполнения'!$DG13</f>
        <v>1</v>
      </c>
      <c r="O112" s="132" t="b">
        <f>'Таблица для заполнения'!$DD14&gt;='Таблица для заполнения'!$DG14</f>
        <v>1</v>
      </c>
      <c r="P112" s="132" t="b">
        <f>'Таблица для заполнения'!$DD15&gt;='Таблица для заполнения'!$DG15</f>
        <v>1</v>
      </c>
      <c r="Q112" s="132" t="b">
        <f>'Таблица для заполнения'!$DD16&gt;='Таблица для заполнения'!$DG16</f>
        <v>1</v>
      </c>
      <c r="R112" s="132" t="b">
        <f>'Таблица для заполнения'!$DD17&gt;='Таблица для заполнения'!$DG17</f>
        <v>1</v>
      </c>
      <c r="S112" s="132" t="b">
        <f>'Таблица для заполнения'!$DD18&gt;='Таблица для заполнения'!$DG18</f>
        <v>1</v>
      </c>
      <c r="T112" s="132" t="b">
        <f>'Таблица для заполнения'!$DD19&gt;='Таблица для заполнения'!$DG19</f>
        <v>1</v>
      </c>
      <c r="U112" s="132" t="b">
        <f>'Таблица для заполнения'!$DD20&gt;='Таблица для заполнения'!$DG20</f>
        <v>1</v>
      </c>
      <c r="V112" s="132" t="b">
        <f>'Таблица для заполнения'!$DD21&gt;='Таблица для заполнения'!$DG21</f>
        <v>1</v>
      </c>
      <c r="W112" s="132" t="b">
        <f>'Таблица для заполнения'!$DD22&gt;='Таблица для заполнения'!$DG22</f>
        <v>1</v>
      </c>
      <c r="X112" s="132" t="b">
        <f>'Таблица для заполнения'!$DD23&gt;='Таблица для заполнения'!$DG23</f>
        <v>1</v>
      </c>
      <c r="Y112" s="132" t="b">
        <f>'Таблица для заполнения'!$DD24&gt;='Таблица для заполнения'!$DG24</f>
        <v>1</v>
      </c>
      <c r="Z112" s="132" t="b">
        <f>'Таблица для заполнения'!$DD25&gt;='Таблица для заполнения'!$DG25</f>
        <v>1</v>
      </c>
      <c r="AA112" s="132" t="b">
        <f>'Таблица для заполнения'!$DD26&gt;='Таблица для заполнения'!$DG26</f>
        <v>1</v>
      </c>
      <c r="AB112" s="132" t="b">
        <f>'Таблица для заполнения'!$DD27&gt;='Таблица для заполнения'!$DG27</f>
        <v>1</v>
      </c>
      <c r="AC112" s="132" t="b">
        <f>'Таблица для заполнения'!$DD28&gt;='Таблица для заполнения'!$DG28</f>
        <v>1</v>
      </c>
      <c r="AD112" s="132" t="b">
        <f>'Таблица для заполнения'!$DD29&gt;='Таблица для заполнения'!$DG29</f>
        <v>1</v>
      </c>
      <c r="AE112" s="132" t="b">
        <f>'Таблица для заполнения'!$DD30&gt;='Таблица для заполнения'!$DG30</f>
        <v>1</v>
      </c>
      <c r="AF112" s="132" t="b">
        <f>'Таблица для заполнения'!$DD31&gt;='Таблица для заполнения'!$DG31</f>
        <v>1</v>
      </c>
      <c r="AG112" s="132" t="b">
        <f>'Таблица для заполнения'!$DD32&gt;='Таблица для заполнения'!$DG32</f>
        <v>1</v>
      </c>
      <c r="AH112" s="132" t="b">
        <f>'Таблица для заполнения'!$DD33&gt;='Таблица для заполнения'!$DG33</f>
        <v>1</v>
      </c>
      <c r="AI112" s="132" t="b">
        <f>'Таблица для заполнения'!$DD34&gt;='Таблица для заполнения'!$DG34</f>
        <v>1</v>
      </c>
      <c r="AJ112" s="132" t="b">
        <f>'Таблица для заполнения'!$DD35&gt;='Таблица для заполнения'!$DG35</f>
        <v>1</v>
      </c>
      <c r="AK112" s="132" t="b">
        <f>'Таблица для заполнения'!$DD36&gt;='Таблица для заполнения'!$DG36</f>
        <v>1</v>
      </c>
      <c r="AL112" s="132" t="b">
        <f>'Таблица для заполнения'!$DD37&gt;='Таблица для заполнения'!$DG37</f>
        <v>1</v>
      </c>
      <c r="AM112" s="132" t="b">
        <f>'Таблица для заполнения'!$DD38&gt;='Таблица для заполнения'!$DG38</f>
        <v>1</v>
      </c>
      <c r="AN112" s="132" t="b">
        <f>'Таблица для заполнения'!$DD39&gt;='Таблица для заполнения'!$DG39</f>
        <v>1</v>
      </c>
      <c r="AO112" s="132" t="b">
        <f>'Таблица для заполнения'!$DD40&gt;='Таблица для заполнения'!$DG40</f>
        <v>1</v>
      </c>
      <c r="AP112" s="132" t="b">
        <f>'Таблица для заполнения'!$DD41&gt;='Таблица для заполнения'!$DG41</f>
        <v>1</v>
      </c>
    </row>
    <row r="113" spans="1:42" s="108" customFormat="1">
      <c r="A113" s="114">
        <v>5</v>
      </c>
      <c r="B113" s="114">
        <v>5</v>
      </c>
      <c r="C113" s="114" t="s">
        <v>364</v>
      </c>
      <c r="D113" s="114">
        <v>5</v>
      </c>
      <c r="E113" s="114">
        <v>8</v>
      </c>
      <c r="F113" s="132" t="b">
        <f>'Таблица для заполнения'!$DE5&gt;='Таблица для заполнения'!$DH5</f>
        <v>1</v>
      </c>
      <c r="G113" s="132" t="b">
        <f>'Таблица для заполнения'!$DE6&gt;='Таблица для заполнения'!$DH6</f>
        <v>1</v>
      </c>
      <c r="H113" s="132" t="b">
        <f>'Таблица для заполнения'!$DE7&gt;='Таблица для заполнения'!$DH7</f>
        <v>1</v>
      </c>
      <c r="I113" s="132" t="b">
        <f>'Таблица для заполнения'!$DE8&gt;='Таблица для заполнения'!$DH8</f>
        <v>1</v>
      </c>
      <c r="J113" s="132" t="b">
        <f>'Таблица для заполнения'!$DE9&gt;='Таблица для заполнения'!$DH9</f>
        <v>1</v>
      </c>
      <c r="K113" s="132" t="b">
        <f>'Таблица для заполнения'!$DE10&gt;='Таблица для заполнения'!$DH10</f>
        <v>1</v>
      </c>
      <c r="L113" s="132" t="b">
        <f>'Таблица для заполнения'!$DE11&gt;='Таблица для заполнения'!$DH11</f>
        <v>1</v>
      </c>
      <c r="M113" s="132" t="b">
        <f>'Таблица для заполнения'!$DE12&gt;='Таблица для заполнения'!$DH12</f>
        <v>1</v>
      </c>
      <c r="N113" s="132" t="b">
        <f>'Таблица для заполнения'!$DE13&gt;='Таблица для заполнения'!$DH13</f>
        <v>1</v>
      </c>
      <c r="O113" s="132" t="b">
        <f>'Таблица для заполнения'!$DE14&gt;='Таблица для заполнения'!$DH14</f>
        <v>1</v>
      </c>
      <c r="P113" s="132" t="b">
        <f>'Таблица для заполнения'!$DE15&gt;='Таблица для заполнения'!$DH15</f>
        <v>1</v>
      </c>
      <c r="Q113" s="132" t="b">
        <f>'Таблица для заполнения'!$DE16&gt;='Таблица для заполнения'!$DH16</f>
        <v>1</v>
      </c>
      <c r="R113" s="132" t="b">
        <f>'Таблица для заполнения'!$DE17&gt;='Таблица для заполнения'!$DH17</f>
        <v>1</v>
      </c>
      <c r="S113" s="132" t="b">
        <f>'Таблица для заполнения'!$DE18&gt;='Таблица для заполнения'!$DH18</f>
        <v>1</v>
      </c>
      <c r="T113" s="132" t="b">
        <f>'Таблица для заполнения'!$DE19&gt;='Таблица для заполнения'!$DH19</f>
        <v>1</v>
      </c>
      <c r="U113" s="132" t="b">
        <f>'Таблица для заполнения'!$DE20&gt;='Таблица для заполнения'!$DH20</f>
        <v>1</v>
      </c>
      <c r="V113" s="132" t="b">
        <f>'Таблица для заполнения'!$DE21&gt;='Таблица для заполнения'!$DH21</f>
        <v>1</v>
      </c>
      <c r="W113" s="132" t="b">
        <f>'Таблица для заполнения'!$DE22&gt;='Таблица для заполнения'!$DH22</f>
        <v>1</v>
      </c>
      <c r="X113" s="132" t="b">
        <f>'Таблица для заполнения'!$DE23&gt;='Таблица для заполнения'!$DH23</f>
        <v>1</v>
      </c>
      <c r="Y113" s="132" t="b">
        <f>'Таблица для заполнения'!$DE24&gt;='Таблица для заполнения'!$DH24</f>
        <v>1</v>
      </c>
      <c r="Z113" s="132" t="b">
        <f>'Таблица для заполнения'!$DE25&gt;='Таблица для заполнения'!$DH25</f>
        <v>1</v>
      </c>
      <c r="AA113" s="132" t="b">
        <f>'Таблица для заполнения'!$DE26&gt;='Таблица для заполнения'!$DH26</f>
        <v>1</v>
      </c>
      <c r="AB113" s="132" t="b">
        <f>'Таблица для заполнения'!$DE27&gt;='Таблица для заполнения'!$DH27</f>
        <v>1</v>
      </c>
      <c r="AC113" s="132" t="b">
        <f>'Таблица для заполнения'!$DE28&gt;='Таблица для заполнения'!$DH28</f>
        <v>1</v>
      </c>
      <c r="AD113" s="132" t="b">
        <f>'Таблица для заполнения'!$DE29&gt;='Таблица для заполнения'!$DH29</f>
        <v>1</v>
      </c>
      <c r="AE113" s="132" t="b">
        <f>'Таблица для заполнения'!$DE30&gt;='Таблица для заполнения'!$DH30</f>
        <v>1</v>
      </c>
      <c r="AF113" s="132" t="b">
        <f>'Таблица для заполнения'!$DE31&gt;='Таблица для заполнения'!$DH31</f>
        <v>1</v>
      </c>
      <c r="AG113" s="132" t="b">
        <f>'Таблица для заполнения'!$DE32&gt;='Таблица для заполнения'!$DH32</f>
        <v>1</v>
      </c>
      <c r="AH113" s="132" t="b">
        <f>'Таблица для заполнения'!$DE33&gt;='Таблица для заполнения'!$DH33</f>
        <v>1</v>
      </c>
      <c r="AI113" s="132" t="b">
        <f>'Таблица для заполнения'!$DE34&gt;='Таблица для заполнения'!$DH34</f>
        <v>1</v>
      </c>
      <c r="AJ113" s="132" t="b">
        <f>'Таблица для заполнения'!$DE35&gt;='Таблица для заполнения'!$DH35</f>
        <v>1</v>
      </c>
      <c r="AK113" s="132" t="b">
        <f>'Таблица для заполнения'!$DE36&gt;='Таблица для заполнения'!$DH36</f>
        <v>1</v>
      </c>
      <c r="AL113" s="132" t="b">
        <f>'Таблица для заполнения'!$DE37&gt;='Таблица для заполнения'!$DH37</f>
        <v>1</v>
      </c>
      <c r="AM113" s="132" t="b">
        <f>'Таблица для заполнения'!$DE38&gt;='Таблица для заполнения'!$DH38</f>
        <v>1</v>
      </c>
      <c r="AN113" s="132" t="b">
        <f>'Таблица для заполнения'!$DE39&gt;='Таблица для заполнения'!$DH39</f>
        <v>1</v>
      </c>
      <c r="AO113" s="132" t="b">
        <f>'Таблица для заполнения'!$DE40&gt;='Таблица для заполнения'!$DH40</f>
        <v>1</v>
      </c>
      <c r="AP113" s="132" t="b">
        <f>'Таблица для заполнения'!$DE41&gt;='Таблица для заполнения'!$DH41</f>
        <v>1</v>
      </c>
    </row>
    <row r="114" spans="1:42" s="108" customFormat="1">
      <c r="A114" s="114">
        <v>5</v>
      </c>
      <c r="B114" s="114">
        <v>6</v>
      </c>
      <c r="C114" s="114" t="s">
        <v>364</v>
      </c>
      <c r="D114" s="114">
        <v>5</v>
      </c>
      <c r="E114" s="114" t="s">
        <v>376</v>
      </c>
      <c r="F114" s="132" t="b">
        <f>'Таблица для заполнения'!$DF5&gt;='Таблица для заполнения'!$DG5+'Таблица для заполнения'!$DH5</f>
        <v>1</v>
      </c>
      <c r="G114" s="132" t="b">
        <f>'Таблица для заполнения'!$DF6&gt;='Таблица для заполнения'!$DG6+'Таблица для заполнения'!$DH6</f>
        <v>1</v>
      </c>
      <c r="H114" s="132" t="b">
        <f>'Таблица для заполнения'!$DF7&gt;='Таблица для заполнения'!$DG7+'Таблица для заполнения'!$DH7</f>
        <v>1</v>
      </c>
      <c r="I114" s="132" t="b">
        <f>'Таблица для заполнения'!$DF8&gt;='Таблица для заполнения'!$DG8+'Таблица для заполнения'!$DH8</f>
        <v>1</v>
      </c>
      <c r="J114" s="132" t="b">
        <f>'Таблица для заполнения'!$DF9&gt;='Таблица для заполнения'!$DG9+'Таблица для заполнения'!$DH9</f>
        <v>1</v>
      </c>
      <c r="K114" s="132" t="b">
        <f>'Таблица для заполнения'!$DF10&gt;='Таблица для заполнения'!$DG10+'Таблица для заполнения'!$DH10</f>
        <v>1</v>
      </c>
      <c r="L114" s="132" t="b">
        <f>'Таблица для заполнения'!$DF11&gt;='Таблица для заполнения'!$DG11+'Таблица для заполнения'!$DH11</f>
        <v>1</v>
      </c>
      <c r="M114" s="132" t="b">
        <f>'Таблица для заполнения'!$DF12&gt;='Таблица для заполнения'!$DG12+'Таблица для заполнения'!$DH12</f>
        <v>1</v>
      </c>
      <c r="N114" s="132" t="b">
        <f>'Таблица для заполнения'!$DF13&gt;='Таблица для заполнения'!$DG13+'Таблица для заполнения'!$DH13</f>
        <v>1</v>
      </c>
      <c r="O114" s="132" t="b">
        <f>'Таблица для заполнения'!$DF14&gt;='Таблица для заполнения'!$DG14+'Таблица для заполнения'!$DH14</f>
        <v>1</v>
      </c>
      <c r="P114" s="132" t="b">
        <f>'Таблица для заполнения'!$DF15&gt;='Таблица для заполнения'!$DG15+'Таблица для заполнения'!$DH15</f>
        <v>1</v>
      </c>
      <c r="Q114" s="132" t="b">
        <f>'Таблица для заполнения'!$DF16&gt;='Таблица для заполнения'!$DG16+'Таблица для заполнения'!$DH16</f>
        <v>1</v>
      </c>
      <c r="R114" s="132" t="b">
        <f>'Таблица для заполнения'!$DF17&gt;='Таблица для заполнения'!$DG17+'Таблица для заполнения'!$DH17</f>
        <v>1</v>
      </c>
      <c r="S114" s="132" t="b">
        <f>'Таблица для заполнения'!$DF18&gt;='Таблица для заполнения'!$DG18+'Таблица для заполнения'!$DH18</f>
        <v>1</v>
      </c>
      <c r="T114" s="132" t="b">
        <f>'Таблица для заполнения'!$DF19&gt;='Таблица для заполнения'!$DG19+'Таблица для заполнения'!$DH19</f>
        <v>1</v>
      </c>
      <c r="U114" s="132" t="b">
        <f>'Таблица для заполнения'!$DF20&gt;='Таблица для заполнения'!$DG20+'Таблица для заполнения'!$DH20</f>
        <v>1</v>
      </c>
      <c r="V114" s="132" t="b">
        <f>'Таблица для заполнения'!$DF21&gt;='Таблица для заполнения'!$DG21+'Таблица для заполнения'!$DH21</f>
        <v>1</v>
      </c>
      <c r="W114" s="132" t="b">
        <f>'Таблица для заполнения'!$DF22&gt;='Таблица для заполнения'!$DG22+'Таблица для заполнения'!$DH22</f>
        <v>1</v>
      </c>
      <c r="X114" s="132" t="b">
        <f>'Таблица для заполнения'!$DF23&gt;='Таблица для заполнения'!$DG23+'Таблица для заполнения'!$DH23</f>
        <v>1</v>
      </c>
      <c r="Y114" s="132" t="b">
        <f>'Таблица для заполнения'!$DF24&gt;='Таблица для заполнения'!$DG24+'Таблица для заполнения'!$DH24</f>
        <v>1</v>
      </c>
      <c r="Z114" s="132" t="b">
        <f>'Таблица для заполнения'!$DF25&gt;='Таблица для заполнения'!$DG25+'Таблица для заполнения'!$DH25</f>
        <v>1</v>
      </c>
      <c r="AA114" s="132" t="b">
        <f>'Таблица для заполнения'!$DF26&gt;='Таблица для заполнения'!$DG26+'Таблица для заполнения'!$DH26</f>
        <v>1</v>
      </c>
      <c r="AB114" s="132" t="b">
        <f>'Таблица для заполнения'!$DF27&gt;='Таблица для заполнения'!$DG27+'Таблица для заполнения'!$DH27</f>
        <v>1</v>
      </c>
      <c r="AC114" s="132" t="b">
        <f>'Таблица для заполнения'!$DF28&gt;='Таблица для заполнения'!$DG28+'Таблица для заполнения'!$DH28</f>
        <v>1</v>
      </c>
      <c r="AD114" s="132" t="b">
        <f>'Таблица для заполнения'!$DF29&gt;='Таблица для заполнения'!$DG29+'Таблица для заполнения'!$DH29</f>
        <v>1</v>
      </c>
      <c r="AE114" s="132" t="b">
        <f>'Таблица для заполнения'!$DF30&gt;='Таблица для заполнения'!$DG30+'Таблица для заполнения'!$DH30</f>
        <v>1</v>
      </c>
      <c r="AF114" s="132" t="b">
        <f>'Таблица для заполнения'!$DF31&gt;='Таблица для заполнения'!$DG31+'Таблица для заполнения'!$DH31</f>
        <v>1</v>
      </c>
      <c r="AG114" s="132" t="b">
        <f>'Таблица для заполнения'!$DF32&gt;='Таблица для заполнения'!$DG32+'Таблица для заполнения'!$DH32</f>
        <v>1</v>
      </c>
      <c r="AH114" s="132" t="b">
        <f>'Таблица для заполнения'!$DF33&gt;='Таблица для заполнения'!$DG33+'Таблица для заполнения'!$DH33</f>
        <v>1</v>
      </c>
      <c r="AI114" s="132" t="b">
        <f>'Таблица для заполнения'!$DF34&gt;='Таблица для заполнения'!$DG34+'Таблица для заполнения'!$DH34</f>
        <v>1</v>
      </c>
      <c r="AJ114" s="132" t="b">
        <f>'Таблица для заполнения'!$DF35&gt;='Таблица для заполнения'!$DG35+'Таблица для заполнения'!$DH35</f>
        <v>1</v>
      </c>
      <c r="AK114" s="132" t="b">
        <f>'Таблица для заполнения'!$DF36&gt;='Таблица для заполнения'!$DG36+'Таблица для заполнения'!$DH36</f>
        <v>1</v>
      </c>
      <c r="AL114" s="132" t="b">
        <f>'Таблица для заполнения'!$DF37&gt;='Таблица для заполнения'!$DG37+'Таблица для заполнения'!$DH37</f>
        <v>1</v>
      </c>
      <c r="AM114" s="132" t="b">
        <f>'Таблица для заполнения'!$DF38&gt;='Таблица для заполнения'!$DG38+'Таблица для заполнения'!$DH38</f>
        <v>1</v>
      </c>
      <c r="AN114" s="132" t="b">
        <f>'Таблица для заполнения'!$DF39&gt;='Таблица для заполнения'!$DG39+'Таблица для заполнения'!$DH39</f>
        <v>1</v>
      </c>
      <c r="AO114" s="132" t="b">
        <f>'Таблица для заполнения'!$DF40&gt;='Таблица для заполнения'!$DG40+'Таблица для заполнения'!$DH40</f>
        <v>1</v>
      </c>
      <c r="AP114" s="132" t="b">
        <f>'Таблица для заполнения'!$DF41&gt;='Таблица для заполнения'!$DG41+'Таблица для заполнения'!$DH41</f>
        <v>1</v>
      </c>
    </row>
    <row r="115" spans="1:42">
      <c r="A115" s="114">
        <v>6</v>
      </c>
      <c r="B115" s="114">
        <v>3</v>
      </c>
      <c r="C115" s="114" t="s">
        <v>294</v>
      </c>
      <c r="D115" s="114">
        <v>6</v>
      </c>
      <c r="E115" s="114" t="s">
        <v>372</v>
      </c>
      <c r="F115" s="132" t="b">
        <f>'Таблица для заполнения'!$DP5='Таблица для заполнения'!$DS5+'Таблица для заполнения'!$DV5</f>
        <v>1</v>
      </c>
      <c r="G115" s="132" t="b">
        <f>'Таблица для заполнения'!$DP6='Таблица для заполнения'!$DS6+'Таблица для заполнения'!$DV6</f>
        <v>1</v>
      </c>
      <c r="H115" s="132" t="b">
        <f>'Таблица для заполнения'!$DP7='Таблица для заполнения'!$DS7+'Таблица для заполнения'!$DV7</f>
        <v>1</v>
      </c>
      <c r="I115" s="132" t="b">
        <f>'Таблица для заполнения'!$DP8='Таблица для заполнения'!$DS8+'Таблица для заполнения'!$DV8</f>
        <v>1</v>
      </c>
      <c r="J115" s="132" t="b">
        <f>'Таблица для заполнения'!$DP9='Таблица для заполнения'!$DS9+'Таблица для заполнения'!$DV9</f>
        <v>1</v>
      </c>
      <c r="K115" s="132" t="b">
        <f>'Таблица для заполнения'!$DP10='Таблица для заполнения'!$DS10+'Таблица для заполнения'!$DV10</f>
        <v>1</v>
      </c>
      <c r="L115" s="132" t="b">
        <f>'Таблица для заполнения'!$DP11='Таблица для заполнения'!$DS11+'Таблица для заполнения'!$DV11</f>
        <v>1</v>
      </c>
      <c r="M115" s="132" t="b">
        <f>'Таблица для заполнения'!$DP12='Таблица для заполнения'!$DS12+'Таблица для заполнения'!$DV12</f>
        <v>1</v>
      </c>
      <c r="N115" s="132" t="b">
        <f>'Таблица для заполнения'!$DP13='Таблица для заполнения'!$DS13+'Таблица для заполнения'!$DV13</f>
        <v>1</v>
      </c>
      <c r="O115" s="132" t="b">
        <f>'Таблица для заполнения'!$DP14='Таблица для заполнения'!$DS14+'Таблица для заполнения'!$DV14</f>
        <v>1</v>
      </c>
      <c r="P115" s="132" t="b">
        <f>'Таблица для заполнения'!$DP15='Таблица для заполнения'!$DS15+'Таблица для заполнения'!$DV15</f>
        <v>1</v>
      </c>
      <c r="Q115" s="132" t="b">
        <f>'Таблица для заполнения'!$DP16='Таблица для заполнения'!$DS16+'Таблица для заполнения'!$DV16</f>
        <v>1</v>
      </c>
      <c r="R115" s="132" t="b">
        <f>'Таблица для заполнения'!$DP17='Таблица для заполнения'!$DS17+'Таблица для заполнения'!$DV17</f>
        <v>1</v>
      </c>
      <c r="S115" s="132" t="b">
        <f>'Таблица для заполнения'!$DP18='Таблица для заполнения'!$DS18+'Таблица для заполнения'!$DV18</f>
        <v>1</v>
      </c>
      <c r="T115" s="132" t="b">
        <f>'Таблица для заполнения'!$DP19='Таблица для заполнения'!$DS19+'Таблица для заполнения'!$DV19</f>
        <v>1</v>
      </c>
      <c r="U115" s="132" t="b">
        <f>'Таблица для заполнения'!$DP20='Таблица для заполнения'!$DS20+'Таблица для заполнения'!$DV20</f>
        <v>1</v>
      </c>
      <c r="V115" s="132" t="b">
        <f>'Таблица для заполнения'!$DP21='Таблица для заполнения'!$DS21+'Таблица для заполнения'!$DV21</f>
        <v>1</v>
      </c>
      <c r="W115" s="132" t="b">
        <f>'Таблица для заполнения'!$DP22='Таблица для заполнения'!$DS22+'Таблица для заполнения'!$DV22</f>
        <v>1</v>
      </c>
      <c r="X115" s="132" t="b">
        <f>'Таблица для заполнения'!$DP23='Таблица для заполнения'!$DS23+'Таблица для заполнения'!$DV23</f>
        <v>1</v>
      </c>
      <c r="Y115" s="132" t="b">
        <f>'Таблица для заполнения'!$DP24='Таблица для заполнения'!$DS24+'Таблица для заполнения'!$DV24</f>
        <v>1</v>
      </c>
      <c r="Z115" s="132" t="b">
        <f>'Таблица для заполнения'!$DP25='Таблица для заполнения'!$DS25+'Таблица для заполнения'!$DV25</f>
        <v>1</v>
      </c>
      <c r="AA115" s="132" t="b">
        <f>'Таблица для заполнения'!$DP26='Таблица для заполнения'!$DS26+'Таблица для заполнения'!$DV26</f>
        <v>1</v>
      </c>
      <c r="AB115" s="132" t="b">
        <f>'Таблица для заполнения'!$DP27='Таблица для заполнения'!$DS27+'Таблица для заполнения'!$DV27</f>
        <v>1</v>
      </c>
      <c r="AC115" s="132" t="b">
        <f>'Таблица для заполнения'!$DP28='Таблица для заполнения'!$DS28+'Таблица для заполнения'!$DV28</f>
        <v>1</v>
      </c>
      <c r="AD115" s="132" t="b">
        <f>'Таблица для заполнения'!$DP29='Таблица для заполнения'!$DS29+'Таблица для заполнения'!$DV29</f>
        <v>1</v>
      </c>
      <c r="AE115" s="132" t="b">
        <f>'Таблица для заполнения'!$DP30='Таблица для заполнения'!$DS30+'Таблица для заполнения'!$DV30</f>
        <v>1</v>
      </c>
      <c r="AF115" s="132" t="b">
        <f>'Таблица для заполнения'!$DP31='Таблица для заполнения'!$DS31+'Таблица для заполнения'!$DV31</f>
        <v>1</v>
      </c>
      <c r="AG115" s="132" t="b">
        <f>'Таблица для заполнения'!$DP32='Таблица для заполнения'!$DS32+'Таблица для заполнения'!$DV32</f>
        <v>1</v>
      </c>
      <c r="AH115" s="132" t="b">
        <f>'Таблица для заполнения'!$DP33='Таблица для заполнения'!$DS33+'Таблица для заполнения'!$DV33</f>
        <v>1</v>
      </c>
      <c r="AI115" s="132" t="b">
        <f>'Таблица для заполнения'!$DP34='Таблица для заполнения'!$DS34+'Таблица для заполнения'!$DV34</f>
        <v>1</v>
      </c>
      <c r="AJ115" s="132" t="b">
        <f>'Таблица для заполнения'!$DP35='Таблица для заполнения'!$DS35+'Таблица для заполнения'!$DV35</f>
        <v>1</v>
      </c>
      <c r="AK115" s="132" t="b">
        <f>'Таблица для заполнения'!$DP36='Таблица для заполнения'!$DS36+'Таблица для заполнения'!$DV36</f>
        <v>1</v>
      </c>
      <c r="AL115" s="132" t="b">
        <f>'Таблица для заполнения'!$DP37='Таблица для заполнения'!$DS37+'Таблица для заполнения'!$DV37</f>
        <v>1</v>
      </c>
      <c r="AM115" s="132" t="b">
        <f>'Таблица для заполнения'!$DP38='Таблица для заполнения'!$DS38+'Таблица для заполнения'!$DV38</f>
        <v>1</v>
      </c>
      <c r="AN115" s="132" t="b">
        <f>'Таблица для заполнения'!$DP39='Таблица для заполнения'!$DS39+'Таблица для заполнения'!$DV39</f>
        <v>1</v>
      </c>
      <c r="AO115" s="132" t="b">
        <f>'Таблица для заполнения'!$DP40='Таблица для заполнения'!$DS40+'Таблица для заполнения'!$DV40</f>
        <v>1</v>
      </c>
      <c r="AP115" s="132" t="b">
        <f>'Таблица для заполнения'!$DP41='Таблица для заполнения'!$DS41+'Таблица для заполнения'!$DV41</f>
        <v>1</v>
      </c>
    </row>
    <row r="116" spans="1:42">
      <c r="A116" s="114">
        <v>6</v>
      </c>
      <c r="B116" s="114">
        <v>3</v>
      </c>
      <c r="C116" s="114" t="s">
        <v>364</v>
      </c>
      <c r="D116" s="114">
        <v>6</v>
      </c>
      <c r="E116" s="114" t="s">
        <v>405</v>
      </c>
      <c r="F116" s="132" t="b">
        <f>'Таблица для заполнения'!$DP5&gt;='Таблица для заполнения'!$DQ5+'Таблица для заполнения'!$DR5</f>
        <v>1</v>
      </c>
      <c r="G116" s="132" t="b">
        <f>'Таблица для заполнения'!$DP6&gt;='Таблица для заполнения'!$DQ6+'Таблица для заполнения'!$DR6</f>
        <v>1</v>
      </c>
      <c r="H116" s="132" t="b">
        <f>'Таблица для заполнения'!$DP7&gt;='Таблица для заполнения'!$DQ7+'Таблица для заполнения'!$DR7</f>
        <v>1</v>
      </c>
      <c r="I116" s="132" t="b">
        <f>'Таблица для заполнения'!$DP8&gt;='Таблица для заполнения'!$DQ8+'Таблица для заполнения'!$DR8</f>
        <v>1</v>
      </c>
      <c r="J116" s="132" t="b">
        <f>'Таблица для заполнения'!$DP9&gt;='Таблица для заполнения'!$DQ9+'Таблица для заполнения'!$DR9</f>
        <v>1</v>
      </c>
      <c r="K116" s="132" t="b">
        <f>'Таблица для заполнения'!$DP10&gt;='Таблица для заполнения'!$DQ10+'Таблица для заполнения'!$DR10</f>
        <v>1</v>
      </c>
      <c r="L116" s="132" t="b">
        <f>'Таблица для заполнения'!$DP11&gt;='Таблица для заполнения'!$DQ11+'Таблица для заполнения'!$DR11</f>
        <v>1</v>
      </c>
      <c r="M116" s="132" t="b">
        <f>'Таблица для заполнения'!$DP12&gt;='Таблица для заполнения'!$DQ12+'Таблица для заполнения'!$DR12</f>
        <v>1</v>
      </c>
      <c r="N116" s="132" t="b">
        <f>'Таблица для заполнения'!$DP13&gt;='Таблица для заполнения'!$DQ13+'Таблица для заполнения'!$DR13</f>
        <v>1</v>
      </c>
      <c r="O116" s="132" t="b">
        <f>'Таблица для заполнения'!$DP14&gt;='Таблица для заполнения'!$DQ14+'Таблица для заполнения'!$DR14</f>
        <v>1</v>
      </c>
      <c r="P116" s="132" t="b">
        <f>'Таблица для заполнения'!$DP15&gt;='Таблица для заполнения'!$DQ15+'Таблица для заполнения'!$DR15</f>
        <v>1</v>
      </c>
      <c r="Q116" s="132" t="b">
        <f>'Таблица для заполнения'!$DP16&gt;='Таблица для заполнения'!$DQ16+'Таблица для заполнения'!$DR16</f>
        <v>1</v>
      </c>
      <c r="R116" s="132" t="b">
        <f>'Таблица для заполнения'!$DP17&gt;='Таблица для заполнения'!$DQ17+'Таблица для заполнения'!$DR17</f>
        <v>1</v>
      </c>
      <c r="S116" s="132" t="b">
        <f>'Таблица для заполнения'!$DP18&gt;='Таблица для заполнения'!$DQ18+'Таблица для заполнения'!$DR18</f>
        <v>1</v>
      </c>
      <c r="T116" s="132" t="b">
        <f>'Таблица для заполнения'!$DP19&gt;='Таблица для заполнения'!$DQ19+'Таблица для заполнения'!$DR19</f>
        <v>1</v>
      </c>
      <c r="U116" s="132" t="b">
        <f>'Таблица для заполнения'!$DP20&gt;='Таблица для заполнения'!$DQ20+'Таблица для заполнения'!$DR20</f>
        <v>1</v>
      </c>
      <c r="V116" s="132" t="b">
        <f>'Таблица для заполнения'!$DP21&gt;='Таблица для заполнения'!$DQ21+'Таблица для заполнения'!$DR21</f>
        <v>1</v>
      </c>
      <c r="W116" s="132" t="b">
        <f>'Таблица для заполнения'!$DP22&gt;='Таблица для заполнения'!$DQ22+'Таблица для заполнения'!$DR22</f>
        <v>1</v>
      </c>
      <c r="X116" s="132" t="b">
        <f>'Таблица для заполнения'!$DP23&gt;='Таблица для заполнения'!$DQ23+'Таблица для заполнения'!$DR23</f>
        <v>1</v>
      </c>
      <c r="Y116" s="132" t="b">
        <f>'Таблица для заполнения'!$DP24&gt;='Таблица для заполнения'!$DQ24+'Таблица для заполнения'!$DR24</f>
        <v>1</v>
      </c>
      <c r="Z116" s="132" t="b">
        <f>'Таблица для заполнения'!$DP25&gt;='Таблица для заполнения'!$DQ25+'Таблица для заполнения'!$DR25</f>
        <v>1</v>
      </c>
      <c r="AA116" s="132" t="b">
        <f>'Таблица для заполнения'!$DP26&gt;='Таблица для заполнения'!$DQ26+'Таблица для заполнения'!$DR26</f>
        <v>1</v>
      </c>
      <c r="AB116" s="132" t="b">
        <f>'Таблица для заполнения'!$DP27&gt;='Таблица для заполнения'!$DQ27+'Таблица для заполнения'!$DR27</f>
        <v>1</v>
      </c>
      <c r="AC116" s="132" t="b">
        <f>'Таблица для заполнения'!$DP28&gt;='Таблица для заполнения'!$DQ28+'Таблица для заполнения'!$DR28</f>
        <v>1</v>
      </c>
      <c r="AD116" s="132" t="b">
        <f>'Таблица для заполнения'!$DP29&gt;='Таблица для заполнения'!$DQ29+'Таблица для заполнения'!$DR29</f>
        <v>1</v>
      </c>
      <c r="AE116" s="132" t="b">
        <f>'Таблица для заполнения'!$DP30&gt;='Таблица для заполнения'!$DQ30+'Таблица для заполнения'!$DR30</f>
        <v>1</v>
      </c>
      <c r="AF116" s="132" t="b">
        <f>'Таблица для заполнения'!$DP31&gt;='Таблица для заполнения'!$DQ31+'Таблица для заполнения'!$DR31</f>
        <v>1</v>
      </c>
      <c r="AG116" s="132" t="b">
        <f>'Таблица для заполнения'!$DP32&gt;='Таблица для заполнения'!$DQ32+'Таблица для заполнения'!$DR32</f>
        <v>1</v>
      </c>
      <c r="AH116" s="132" t="b">
        <f>'Таблица для заполнения'!$DP33&gt;='Таблица для заполнения'!$DQ33+'Таблица для заполнения'!$DR33</f>
        <v>1</v>
      </c>
      <c r="AI116" s="132" t="b">
        <f>'Таблица для заполнения'!$DP34&gt;='Таблица для заполнения'!$DQ34+'Таблица для заполнения'!$DR34</f>
        <v>1</v>
      </c>
      <c r="AJ116" s="132" t="b">
        <f>'Таблица для заполнения'!$DP35&gt;='Таблица для заполнения'!$DQ35+'Таблица для заполнения'!$DR35</f>
        <v>1</v>
      </c>
      <c r="AK116" s="132" t="b">
        <f>'Таблица для заполнения'!$DP36&gt;='Таблица для заполнения'!$DQ36+'Таблица для заполнения'!$DR36</f>
        <v>1</v>
      </c>
      <c r="AL116" s="132" t="b">
        <f>'Таблица для заполнения'!$DP37&gt;='Таблица для заполнения'!$DQ37+'Таблица для заполнения'!$DR37</f>
        <v>1</v>
      </c>
      <c r="AM116" s="132" t="b">
        <f>'Таблица для заполнения'!$DP38&gt;='Таблица для заполнения'!$DQ38+'Таблица для заполнения'!$DR38</f>
        <v>1</v>
      </c>
      <c r="AN116" s="132" t="b">
        <f>'Таблица для заполнения'!$DP39&gt;='Таблица для заполнения'!$DQ39+'Таблица для заполнения'!$DR39</f>
        <v>1</v>
      </c>
      <c r="AO116" s="132" t="b">
        <f>'Таблица для заполнения'!$DP40&gt;='Таблица для заполнения'!$DQ40+'Таблица для заполнения'!$DR40</f>
        <v>1</v>
      </c>
      <c r="AP116" s="132" t="b">
        <f>'Таблица для заполнения'!$DP41&gt;='Таблица для заполнения'!$DQ41+'Таблица для заполнения'!$DR41</f>
        <v>1</v>
      </c>
    </row>
    <row r="117" spans="1:42" s="108" customFormat="1">
      <c r="A117" s="114">
        <v>6</v>
      </c>
      <c r="B117" s="114">
        <v>9</v>
      </c>
      <c r="C117" s="114" t="s">
        <v>364</v>
      </c>
      <c r="D117" s="114">
        <v>6</v>
      </c>
      <c r="E117" s="114" t="s">
        <v>410</v>
      </c>
      <c r="F117" s="132" t="b">
        <f>('Таблица для заполнения'!$DQ5+'Таблица для заполнения'!$DR5)-('Таблица для заполнения'!$DT5+'Таблица для заполнения'!$DU5)&lt;='Таблица для заполнения'!$DV5</f>
        <v>1</v>
      </c>
      <c r="G117" s="132" t="b">
        <f>('Таблица для заполнения'!$DQ6+'Таблица для заполнения'!$DR6)-('Таблица для заполнения'!$DT6+'Таблица для заполнения'!$DU6)&lt;='Таблица для заполнения'!$DV6</f>
        <v>1</v>
      </c>
      <c r="H117" s="132" t="b">
        <f>('Таблица для заполнения'!$DQ7+'Таблица для заполнения'!$DR7)-('Таблица для заполнения'!$DT7+'Таблица для заполнения'!$DU7)&lt;='Таблица для заполнения'!$DV7</f>
        <v>1</v>
      </c>
      <c r="I117" s="132" t="b">
        <f>('Таблица для заполнения'!$DQ8+'Таблица для заполнения'!$DR8)-('Таблица для заполнения'!$DT8+'Таблица для заполнения'!$DU8)&lt;='Таблица для заполнения'!$DV8</f>
        <v>1</v>
      </c>
      <c r="J117" s="132" t="b">
        <f>('Таблица для заполнения'!$DQ9+'Таблица для заполнения'!$DR9)-('Таблица для заполнения'!$DT9+'Таблица для заполнения'!$DU9)&lt;='Таблица для заполнения'!$DV9</f>
        <v>1</v>
      </c>
      <c r="K117" s="132" t="b">
        <f>('Таблица для заполнения'!$DQ10+'Таблица для заполнения'!$DR10)-('Таблица для заполнения'!$DT10+'Таблица для заполнения'!$DU10)&lt;='Таблица для заполнения'!$DV10</f>
        <v>1</v>
      </c>
      <c r="L117" s="132" t="b">
        <f>('Таблица для заполнения'!$DQ11+'Таблица для заполнения'!$DR11)-('Таблица для заполнения'!$DT11+'Таблица для заполнения'!$DU11)&lt;='Таблица для заполнения'!$DV11</f>
        <v>1</v>
      </c>
      <c r="M117" s="132" t="b">
        <f>('Таблица для заполнения'!$DQ12+'Таблица для заполнения'!$DR12)-('Таблица для заполнения'!$DT12+'Таблица для заполнения'!$DU12)&lt;='Таблица для заполнения'!$DV12</f>
        <v>1</v>
      </c>
      <c r="N117" s="132" t="b">
        <f>('Таблица для заполнения'!$DQ13+'Таблица для заполнения'!$DR13)-('Таблица для заполнения'!$DT13+'Таблица для заполнения'!$DU13)&lt;='Таблица для заполнения'!$DV13</f>
        <v>1</v>
      </c>
      <c r="O117" s="132" t="b">
        <f>('Таблица для заполнения'!$DQ14+'Таблица для заполнения'!$DR14)-('Таблица для заполнения'!$DT14+'Таблица для заполнения'!$DU14)&lt;='Таблица для заполнения'!$DV14</f>
        <v>1</v>
      </c>
      <c r="P117" s="132" t="b">
        <f>('Таблица для заполнения'!$DQ15+'Таблица для заполнения'!$DR15)-('Таблица для заполнения'!$DT15+'Таблица для заполнения'!$DU15)&lt;='Таблица для заполнения'!$DV15</f>
        <v>1</v>
      </c>
      <c r="Q117" s="132" t="b">
        <f>('Таблица для заполнения'!$DQ16+'Таблица для заполнения'!$DR16)-('Таблица для заполнения'!$DT16+'Таблица для заполнения'!$DU16)&lt;='Таблица для заполнения'!$DV16</f>
        <v>1</v>
      </c>
      <c r="R117" s="132" t="b">
        <f>('Таблица для заполнения'!$DQ17+'Таблица для заполнения'!$DR17)-('Таблица для заполнения'!$DT17+'Таблица для заполнения'!$DU17)&lt;='Таблица для заполнения'!$DV17</f>
        <v>1</v>
      </c>
      <c r="S117" s="132" t="b">
        <f>('Таблица для заполнения'!$DQ18+'Таблица для заполнения'!$DR18)-('Таблица для заполнения'!$DT18+'Таблица для заполнения'!$DU18)&lt;='Таблица для заполнения'!$DV18</f>
        <v>1</v>
      </c>
      <c r="T117" s="132" t="b">
        <f>('Таблица для заполнения'!$DQ19+'Таблица для заполнения'!$DR19)-('Таблица для заполнения'!$DT19+'Таблица для заполнения'!$DU19)&lt;='Таблица для заполнения'!$DV19</f>
        <v>1</v>
      </c>
      <c r="U117" s="132" t="b">
        <f>('Таблица для заполнения'!$DQ20+'Таблица для заполнения'!$DR20)-('Таблица для заполнения'!$DT20+'Таблица для заполнения'!$DU20)&lt;='Таблица для заполнения'!$DV20</f>
        <v>1</v>
      </c>
      <c r="V117" s="132" t="b">
        <f>('Таблица для заполнения'!$DQ21+'Таблица для заполнения'!$DR21)-('Таблица для заполнения'!$DT21+'Таблица для заполнения'!$DU21)&lt;='Таблица для заполнения'!$DV21</f>
        <v>1</v>
      </c>
      <c r="W117" s="132" t="b">
        <f>('Таблица для заполнения'!$DQ22+'Таблица для заполнения'!$DR22)-('Таблица для заполнения'!$DT22+'Таблица для заполнения'!$DU22)&lt;='Таблица для заполнения'!$DV22</f>
        <v>1</v>
      </c>
      <c r="X117" s="132" t="b">
        <f>('Таблица для заполнения'!$DQ23+'Таблица для заполнения'!$DR23)-('Таблица для заполнения'!$DT23+'Таблица для заполнения'!$DU23)&lt;='Таблица для заполнения'!$DV23</f>
        <v>1</v>
      </c>
      <c r="Y117" s="132" t="b">
        <f>('Таблица для заполнения'!$DQ24+'Таблица для заполнения'!$DR24)-('Таблица для заполнения'!$DT24+'Таблица для заполнения'!$DU24)&lt;='Таблица для заполнения'!$DV24</f>
        <v>1</v>
      </c>
      <c r="Z117" s="132" t="b">
        <f>('Таблица для заполнения'!$DQ25+'Таблица для заполнения'!$DR25)-('Таблица для заполнения'!$DT25+'Таблица для заполнения'!$DU25)&lt;='Таблица для заполнения'!$DV25</f>
        <v>1</v>
      </c>
      <c r="AA117" s="132" t="b">
        <f>('Таблица для заполнения'!$DQ26+'Таблица для заполнения'!$DR26)-('Таблица для заполнения'!$DT26+'Таблица для заполнения'!$DU26)&lt;='Таблица для заполнения'!$DV26</f>
        <v>1</v>
      </c>
      <c r="AB117" s="132" t="b">
        <f>('Таблица для заполнения'!$DQ27+'Таблица для заполнения'!$DR27)-('Таблица для заполнения'!$DT27+'Таблица для заполнения'!$DU27)&lt;='Таблица для заполнения'!$DV27</f>
        <v>1</v>
      </c>
      <c r="AC117" s="132" t="b">
        <f>('Таблица для заполнения'!$DQ28+'Таблица для заполнения'!$DR28)-('Таблица для заполнения'!$DT28+'Таблица для заполнения'!$DU28)&lt;='Таблица для заполнения'!$DV28</f>
        <v>1</v>
      </c>
      <c r="AD117" s="132" t="b">
        <f>('Таблица для заполнения'!$DQ29+'Таблица для заполнения'!$DR29)-('Таблица для заполнения'!$DT29+'Таблица для заполнения'!$DU29)&lt;='Таблица для заполнения'!$DV29</f>
        <v>1</v>
      </c>
      <c r="AE117" s="132" t="b">
        <f>('Таблица для заполнения'!$DQ30+'Таблица для заполнения'!$DR30)-('Таблица для заполнения'!$DT30+'Таблица для заполнения'!$DU30)&lt;='Таблица для заполнения'!$DV30</f>
        <v>1</v>
      </c>
      <c r="AF117" s="132" t="b">
        <f>('Таблица для заполнения'!$DQ31+'Таблица для заполнения'!$DR31)-('Таблица для заполнения'!$DT31+'Таблица для заполнения'!$DU31)&lt;='Таблица для заполнения'!$DV31</f>
        <v>1</v>
      </c>
      <c r="AG117" s="132" t="b">
        <f>('Таблица для заполнения'!$DQ32+'Таблица для заполнения'!$DR32)-('Таблица для заполнения'!$DT32+'Таблица для заполнения'!$DU32)&lt;='Таблица для заполнения'!$DV32</f>
        <v>1</v>
      </c>
      <c r="AH117" s="132" t="b">
        <f>('Таблица для заполнения'!$DQ33+'Таблица для заполнения'!$DR33)-('Таблица для заполнения'!$DT33+'Таблица для заполнения'!$DU33)&lt;='Таблица для заполнения'!$DV33</f>
        <v>1</v>
      </c>
      <c r="AI117" s="132" t="b">
        <f>('Таблица для заполнения'!$DQ34+'Таблица для заполнения'!$DR34)-('Таблица для заполнения'!$DT34+'Таблица для заполнения'!$DU34)&lt;='Таблица для заполнения'!$DV34</f>
        <v>1</v>
      </c>
      <c r="AJ117" s="132" t="b">
        <f>('Таблица для заполнения'!$DQ35+'Таблица для заполнения'!$DR35)-('Таблица для заполнения'!$DT35+'Таблица для заполнения'!$DU35)&lt;='Таблица для заполнения'!$DV35</f>
        <v>1</v>
      </c>
      <c r="AK117" s="132" t="b">
        <f>('Таблица для заполнения'!$DQ36+'Таблица для заполнения'!$DR36)-('Таблица для заполнения'!$DT36+'Таблица для заполнения'!$DU36)&lt;='Таблица для заполнения'!$DV36</f>
        <v>1</v>
      </c>
      <c r="AL117" s="132" t="b">
        <f>('Таблица для заполнения'!$DQ37+'Таблица для заполнения'!$DR37)-('Таблица для заполнения'!$DT37+'Таблица для заполнения'!$DU37)&lt;='Таблица для заполнения'!$DV37</f>
        <v>1</v>
      </c>
      <c r="AM117" s="132" t="b">
        <f>('Таблица для заполнения'!$DQ38+'Таблица для заполнения'!$DR38)-('Таблица для заполнения'!$DT38+'Таблица для заполнения'!$DU38)&lt;='Таблица для заполнения'!$DV38</f>
        <v>1</v>
      </c>
      <c r="AN117" s="132" t="b">
        <f>('Таблица для заполнения'!$DQ39+'Таблица для заполнения'!$DR39)-('Таблица для заполнения'!$DT39+'Таблица для заполнения'!$DU39)&lt;='Таблица для заполнения'!$DV39</f>
        <v>1</v>
      </c>
      <c r="AO117" s="132" t="b">
        <f>('Таблица для заполнения'!$DQ40+'Таблица для заполнения'!$DR40)-('Таблица для заполнения'!$DT40+'Таблица для заполнения'!$DU40)&lt;='Таблица для заполнения'!$DV40</f>
        <v>1</v>
      </c>
      <c r="AP117" s="132" t="b">
        <f>('Таблица для заполнения'!$DQ41+'Таблица для заполнения'!$DR41)-('Таблица для заполнения'!$DT41+'Таблица для заполнения'!$DU41)&lt;='Таблица для заполнения'!$DV41</f>
        <v>1</v>
      </c>
    </row>
    <row r="118" spans="1:42">
      <c r="A118" s="114">
        <v>6</v>
      </c>
      <c r="B118" s="114">
        <v>3</v>
      </c>
      <c r="C118" s="114" t="s">
        <v>364</v>
      </c>
      <c r="D118" s="114">
        <v>6</v>
      </c>
      <c r="E118" s="114">
        <v>6</v>
      </c>
      <c r="F118" s="132" t="b">
        <f>OR('Таблица для заполнения'!$DP5&gt;'Таблица для заполнения'!$DS5,AND('Таблица для заполнения'!$DP5='Таблица для заполнения'!$DS5,'Таблица для заполнения'!$DQ5='Таблица для заполнения'!$DT5,'Таблица для заполнения'!$DR5='Таблица для заполнения'!$DU5))</f>
        <v>1</v>
      </c>
      <c r="G118" s="132" t="b">
        <f>OR('Таблица для заполнения'!$DP6&gt;'Таблица для заполнения'!$DS6,AND('Таблица для заполнения'!$DP6='Таблица для заполнения'!$DS6,'Таблица для заполнения'!$DQ6='Таблица для заполнения'!$DT6,'Таблица для заполнения'!$DR6='Таблица для заполнения'!$DU6))</f>
        <v>1</v>
      </c>
      <c r="H118" s="132" t="b">
        <f>OR('Таблица для заполнения'!$DP7&gt;'Таблица для заполнения'!$DS7,AND('Таблица для заполнения'!$DP7='Таблица для заполнения'!$DS7,'Таблица для заполнения'!$DQ7='Таблица для заполнения'!$DT7,'Таблица для заполнения'!$DR7='Таблица для заполнения'!$DU7))</f>
        <v>1</v>
      </c>
      <c r="I118" s="132" t="b">
        <f>OR('Таблица для заполнения'!$DP8&gt;'Таблица для заполнения'!$DS8,AND('Таблица для заполнения'!$DP8='Таблица для заполнения'!$DS8,'Таблица для заполнения'!$DQ8='Таблица для заполнения'!$DT8,'Таблица для заполнения'!$DR8='Таблица для заполнения'!$DU8))</f>
        <v>1</v>
      </c>
      <c r="J118" s="132" t="b">
        <f>OR('Таблица для заполнения'!$DP9&gt;'Таблица для заполнения'!$DS9,AND('Таблица для заполнения'!$DP9='Таблица для заполнения'!$DS9,'Таблица для заполнения'!$DQ9='Таблица для заполнения'!$DT9,'Таблица для заполнения'!$DR9='Таблица для заполнения'!$DU9))</f>
        <v>1</v>
      </c>
      <c r="K118" s="132" t="b">
        <f>OR('Таблица для заполнения'!$DP10&gt;'Таблица для заполнения'!$DS10,AND('Таблица для заполнения'!$DP10='Таблица для заполнения'!$DS10,'Таблица для заполнения'!$DQ10='Таблица для заполнения'!$DT10,'Таблица для заполнения'!$DR10='Таблица для заполнения'!$DU10))</f>
        <v>1</v>
      </c>
      <c r="L118" s="132" t="b">
        <f>OR('Таблица для заполнения'!$DP11&gt;'Таблица для заполнения'!$DS11,AND('Таблица для заполнения'!$DP11='Таблица для заполнения'!$DS11,'Таблица для заполнения'!$DQ11='Таблица для заполнения'!$DT11,'Таблица для заполнения'!$DR11='Таблица для заполнения'!$DU11))</f>
        <v>1</v>
      </c>
      <c r="M118" s="132" t="b">
        <f>OR('Таблица для заполнения'!$DP12&gt;'Таблица для заполнения'!$DS12,AND('Таблица для заполнения'!$DP12='Таблица для заполнения'!$DS12,'Таблица для заполнения'!$DQ12='Таблица для заполнения'!$DT12,'Таблица для заполнения'!$DR12='Таблица для заполнения'!$DU12))</f>
        <v>1</v>
      </c>
      <c r="N118" s="132" t="b">
        <f>OR('Таблица для заполнения'!$DP13&gt;'Таблица для заполнения'!$DS13,AND('Таблица для заполнения'!$DP13='Таблица для заполнения'!$DS13,'Таблица для заполнения'!$DQ13='Таблица для заполнения'!$DT13,'Таблица для заполнения'!$DR13='Таблица для заполнения'!$DU13))</f>
        <v>1</v>
      </c>
      <c r="O118" s="132" t="b">
        <f>OR('Таблица для заполнения'!$DP14&gt;'Таблица для заполнения'!$DS14,AND('Таблица для заполнения'!$DP14='Таблица для заполнения'!$DS14,'Таблица для заполнения'!$DQ14='Таблица для заполнения'!$DT14,'Таблица для заполнения'!$DR14='Таблица для заполнения'!$DU14))</f>
        <v>1</v>
      </c>
      <c r="P118" s="132" t="b">
        <f>OR('Таблица для заполнения'!$DP15&gt;'Таблица для заполнения'!$DS15,AND('Таблица для заполнения'!$DP15='Таблица для заполнения'!$DS15,'Таблица для заполнения'!$DQ15='Таблица для заполнения'!$DT15,'Таблица для заполнения'!$DR15='Таблица для заполнения'!$DU15))</f>
        <v>1</v>
      </c>
      <c r="Q118" s="132" t="b">
        <f>OR('Таблица для заполнения'!$DP16&gt;'Таблица для заполнения'!$DS16,AND('Таблица для заполнения'!$DP16='Таблица для заполнения'!$DS16,'Таблица для заполнения'!$DQ16='Таблица для заполнения'!$DT16,'Таблица для заполнения'!$DR16='Таблица для заполнения'!$DU16))</f>
        <v>1</v>
      </c>
      <c r="R118" s="132" t="b">
        <f>OR('Таблица для заполнения'!$DP17&gt;'Таблица для заполнения'!$DS17,AND('Таблица для заполнения'!$DP17='Таблица для заполнения'!$DS17,'Таблица для заполнения'!$DQ17='Таблица для заполнения'!$DT17,'Таблица для заполнения'!$DR17='Таблица для заполнения'!$DU17))</f>
        <v>1</v>
      </c>
      <c r="S118" s="132" t="b">
        <f>OR('Таблица для заполнения'!$DP18&gt;'Таблица для заполнения'!$DS18,AND('Таблица для заполнения'!$DP18='Таблица для заполнения'!$DS18,'Таблица для заполнения'!$DQ18='Таблица для заполнения'!$DT18,'Таблица для заполнения'!$DR18='Таблица для заполнения'!$DU18))</f>
        <v>1</v>
      </c>
      <c r="T118" s="132" t="b">
        <f>OR('Таблица для заполнения'!$DP19&gt;'Таблица для заполнения'!$DS19,AND('Таблица для заполнения'!$DP19='Таблица для заполнения'!$DS19,'Таблица для заполнения'!$DQ19='Таблица для заполнения'!$DT19,'Таблица для заполнения'!$DR19='Таблица для заполнения'!$DU19))</f>
        <v>1</v>
      </c>
      <c r="U118" s="132" t="b">
        <f>OR('Таблица для заполнения'!$DP20&gt;'Таблица для заполнения'!$DS20,AND('Таблица для заполнения'!$DP20='Таблица для заполнения'!$DS20,'Таблица для заполнения'!$DQ20='Таблица для заполнения'!$DT20,'Таблица для заполнения'!$DR20='Таблица для заполнения'!$DU20))</f>
        <v>1</v>
      </c>
      <c r="V118" s="132" t="b">
        <f>OR('Таблица для заполнения'!$DP21&gt;'Таблица для заполнения'!$DS21,AND('Таблица для заполнения'!$DP21='Таблица для заполнения'!$DS21,'Таблица для заполнения'!$DQ21='Таблица для заполнения'!$DT21,'Таблица для заполнения'!$DR21='Таблица для заполнения'!$DU21))</f>
        <v>1</v>
      </c>
      <c r="W118" s="132" t="b">
        <f>OR('Таблица для заполнения'!$DP22&gt;'Таблица для заполнения'!$DS22,AND('Таблица для заполнения'!$DP22='Таблица для заполнения'!$DS22,'Таблица для заполнения'!$DQ22='Таблица для заполнения'!$DT22,'Таблица для заполнения'!$DR22='Таблица для заполнения'!$DU22))</f>
        <v>1</v>
      </c>
      <c r="X118" s="132" t="b">
        <f>OR('Таблица для заполнения'!$DP23&gt;'Таблица для заполнения'!$DS23,AND('Таблица для заполнения'!$DP23='Таблица для заполнения'!$DS23,'Таблица для заполнения'!$DQ23='Таблица для заполнения'!$DT23,'Таблица для заполнения'!$DR23='Таблица для заполнения'!$DU23))</f>
        <v>1</v>
      </c>
      <c r="Y118" s="132" t="b">
        <f>OR('Таблица для заполнения'!$DP24&gt;'Таблица для заполнения'!$DS24,AND('Таблица для заполнения'!$DP24='Таблица для заполнения'!$DS24,'Таблица для заполнения'!$DQ24='Таблица для заполнения'!$DT24,'Таблица для заполнения'!$DR24='Таблица для заполнения'!$DU24))</f>
        <v>1</v>
      </c>
      <c r="Z118" s="132" t="b">
        <f>OR('Таблица для заполнения'!$DP25&gt;'Таблица для заполнения'!$DS25,AND('Таблица для заполнения'!$DP25='Таблица для заполнения'!$DS25,'Таблица для заполнения'!$DQ25='Таблица для заполнения'!$DT25,'Таблица для заполнения'!$DR25='Таблица для заполнения'!$DU25))</f>
        <v>1</v>
      </c>
      <c r="AA118" s="132" t="b">
        <f>OR('Таблица для заполнения'!$DP26&gt;'Таблица для заполнения'!$DS26,AND('Таблица для заполнения'!$DP26='Таблица для заполнения'!$DS26,'Таблица для заполнения'!$DQ26='Таблица для заполнения'!$DT26,'Таблица для заполнения'!$DR26='Таблица для заполнения'!$DU26))</f>
        <v>1</v>
      </c>
      <c r="AB118" s="132" t="b">
        <f>OR('Таблица для заполнения'!$DP27&gt;'Таблица для заполнения'!$DS27,AND('Таблица для заполнения'!$DP27='Таблица для заполнения'!$DS27,'Таблица для заполнения'!$DQ27='Таблица для заполнения'!$DT27,'Таблица для заполнения'!$DR27='Таблица для заполнения'!$DU27))</f>
        <v>1</v>
      </c>
      <c r="AC118" s="132" t="b">
        <f>OR('Таблица для заполнения'!$DP28&gt;'Таблица для заполнения'!$DS28,AND('Таблица для заполнения'!$DP28='Таблица для заполнения'!$DS28,'Таблица для заполнения'!$DQ28='Таблица для заполнения'!$DT28,'Таблица для заполнения'!$DR28='Таблица для заполнения'!$DU28))</f>
        <v>1</v>
      </c>
      <c r="AD118" s="132" t="b">
        <f>OR('Таблица для заполнения'!$DP29&gt;'Таблица для заполнения'!$DS29,AND('Таблица для заполнения'!$DP29='Таблица для заполнения'!$DS29,'Таблица для заполнения'!$DQ29='Таблица для заполнения'!$DT29,'Таблица для заполнения'!$DR29='Таблица для заполнения'!$DU29))</f>
        <v>1</v>
      </c>
      <c r="AE118" s="132" t="b">
        <f>OR('Таблица для заполнения'!$DP30&gt;'Таблица для заполнения'!$DS30,AND('Таблица для заполнения'!$DP30='Таблица для заполнения'!$DS30,'Таблица для заполнения'!$DQ30='Таблица для заполнения'!$DT30,'Таблица для заполнения'!$DR30='Таблица для заполнения'!$DU30))</f>
        <v>1</v>
      </c>
      <c r="AF118" s="132" t="b">
        <f>OR('Таблица для заполнения'!$DP31&gt;'Таблица для заполнения'!$DS31,AND('Таблица для заполнения'!$DP31='Таблица для заполнения'!$DS31,'Таблица для заполнения'!$DQ31='Таблица для заполнения'!$DT31,'Таблица для заполнения'!$DR31='Таблица для заполнения'!$DU31))</f>
        <v>1</v>
      </c>
      <c r="AG118" s="132" t="b">
        <f>OR('Таблица для заполнения'!$DP32&gt;'Таблица для заполнения'!$DS32,AND('Таблица для заполнения'!$DP32='Таблица для заполнения'!$DS32,'Таблица для заполнения'!$DQ32='Таблица для заполнения'!$DT32,'Таблица для заполнения'!$DR32='Таблица для заполнения'!$DU32))</f>
        <v>1</v>
      </c>
      <c r="AH118" s="132" t="b">
        <f>OR('Таблица для заполнения'!$DP33&gt;'Таблица для заполнения'!$DS33,AND('Таблица для заполнения'!$DP33='Таблица для заполнения'!$DS33,'Таблица для заполнения'!$DQ33='Таблица для заполнения'!$DT33,'Таблица для заполнения'!$DR33='Таблица для заполнения'!$DU33))</f>
        <v>1</v>
      </c>
      <c r="AI118" s="132" t="b">
        <f>OR('Таблица для заполнения'!$DP34&gt;'Таблица для заполнения'!$DS34,AND('Таблица для заполнения'!$DP34='Таблица для заполнения'!$DS34,'Таблица для заполнения'!$DQ34='Таблица для заполнения'!$DT34,'Таблица для заполнения'!$DR34='Таблица для заполнения'!$DU34))</f>
        <v>1</v>
      </c>
      <c r="AJ118" s="132" t="b">
        <f>OR('Таблица для заполнения'!$DP35&gt;'Таблица для заполнения'!$DS35,AND('Таблица для заполнения'!$DP35='Таблица для заполнения'!$DS35,'Таблица для заполнения'!$DQ35='Таблица для заполнения'!$DT35,'Таблица для заполнения'!$DR35='Таблица для заполнения'!$DU35))</f>
        <v>1</v>
      </c>
      <c r="AK118" s="132" t="b">
        <f>OR('Таблица для заполнения'!$DP36&gt;'Таблица для заполнения'!$DS36,AND('Таблица для заполнения'!$DP36='Таблица для заполнения'!$DS36,'Таблица для заполнения'!$DQ36='Таблица для заполнения'!$DT36,'Таблица для заполнения'!$DR36='Таблица для заполнения'!$DU36))</f>
        <v>1</v>
      </c>
      <c r="AL118" s="132" t="b">
        <f>OR('Таблица для заполнения'!$DP37&gt;'Таблица для заполнения'!$DS37,AND('Таблица для заполнения'!$DP37='Таблица для заполнения'!$DS37,'Таблица для заполнения'!$DQ37='Таблица для заполнения'!$DT37,'Таблица для заполнения'!$DR37='Таблица для заполнения'!$DU37))</f>
        <v>1</v>
      </c>
      <c r="AM118" s="132" t="b">
        <f>OR('Таблица для заполнения'!$DP38&gt;'Таблица для заполнения'!$DS38,AND('Таблица для заполнения'!$DP38='Таблица для заполнения'!$DS38,'Таблица для заполнения'!$DQ38='Таблица для заполнения'!$DT38,'Таблица для заполнения'!$DR38='Таблица для заполнения'!$DU38))</f>
        <v>1</v>
      </c>
      <c r="AN118" s="132" t="b">
        <f>OR('Таблица для заполнения'!$DP39&gt;'Таблица для заполнения'!$DS39,AND('Таблица для заполнения'!$DP39='Таблица для заполнения'!$DS39,'Таблица для заполнения'!$DQ39='Таблица для заполнения'!$DT39,'Таблица для заполнения'!$DR39='Таблица для заполнения'!$DU39))</f>
        <v>1</v>
      </c>
      <c r="AO118" s="132" t="b">
        <f>OR('Таблица для заполнения'!$DP40&gt;'Таблица для заполнения'!$DS40,AND('Таблица для заполнения'!$DP40='Таблица для заполнения'!$DS40,'Таблица для заполнения'!$DQ40='Таблица для заполнения'!$DT40,'Таблица для заполнения'!$DR40='Таблица для заполнения'!$DU40))</f>
        <v>1</v>
      </c>
      <c r="AP118" s="132" t="b">
        <f>OR('Таблица для заполнения'!$DP41&gt;'Таблица для заполнения'!$DS41,AND('Таблица для заполнения'!$DP41='Таблица для заполнения'!$DS41,'Таблица для заполнения'!$DQ41='Таблица для заполнения'!$DT41,'Таблица для заполнения'!$DR41='Таблица для заполнения'!$DU41))</f>
        <v>1</v>
      </c>
    </row>
    <row r="119" spans="1:42">
      <c r="A119" s="114">
        <v>6</v>
      </c>
      <c r="B119" s="114">
        <v>6</v>
      </c>
      <c r="C119" s="114" t="s">
        <v>364</v>
      </c>
      <c r="D119" s="114">
        <v>6</v>
      </c>
      <c r="E119" s="114" t="s">
        <v>373</v>
      </c>
      <c r="F119" s="132" t="b">
        <f>'Таблица для заполнения'!$DS5&gt;='Таблица для заполнения'!$DW5+'Таблица для заполнения'!$DX5</f>
        <v>1</v>
      </c>
      <c r="G119" s="132" t="b">
        <f>'Таблица для заполнения'!$DS6&gt;='Таблица для заполнения'!$DW6+'Таблица для заполнения'!$DX6</f>
        <v>1</v>
      </c>
      <c r="H119" s="132" t="b">
        <f>'Таблица для заполнения'!$DS7&gt;='Таблица для заполнения'!$DW7+'Таблица для заполнения'!$DX7</f>
        <v>1</v>
      </c>
      <c r="I119" s="132" t="b">
        <f>'Таблица для заполнения'!$DS8&gt;='Таблица для заполнения'!$DW8+'Таблица для заполнения'!$DX8</f>
        <v>1</v>
      </c>
      <c r="J119" s="132" t="b">
        <f>'Таблица для заполнения'!$DS9&gt;='Таблица для заполнения'!$DW9+'Таблица для заполнения'!$DX9</f>
        <v>1</v>
      </c>
      <c r="K119" s="132" t="b">
        <f>'Таблица для заполнения'!$DS10&gt;='Таблица для заполнения'!$DW10+'Таблица для заполнения'!$DX10</f>
        <v>1</v>
      </c>
      <c r="L119" s="132" t="b">
        <f>'Таблица для заполнения'!$DS11&gt;='Таблица для заполнения'!$DW11+'Таблица для заполнения'!$DX11</f>
        <v>1</v>
      </c>
      <c r="M119" s="132" t="b">
        <f>'Таблица для заполнения'!$DS12&gt;='Таблица для заполнения'!$DW12+'Таблица для заполнения'!$DX12</f>
        <v>1</v>
      </c>
      <c r="N119" s="132" t="b">
        <f>'Таблица для заполнения'!$DS13&gt;='Таблица для заполнения'!$DW13+'Таблица для заполнения'!$DX13</f>
        <v>1</v>
      </c>
      <c r="O119" s="132" t="b">
        <f>'Таблица для заполнения'!$DS14&gt;='Таблица для заполнения'!$DW14+'Таблица для заполнения'!$DX14</f>
        <v>1</v>
      </c>
      <c r="P119" s="132" t="b">
        <f>'Таблица для заполнения'!$DS15&gt;='Таблица для заполнения'!$DW15+'Таблица для заполнения'!$DX15</f>
        <v>1</v>
      </c>
      <c r="Q119" s="132" t="b">
        <f>'Таблица для заполнения'!$DS16&gt;='Таблица для заполнения'!$DW16+'Таблица для заполнения'!$DX16</f>
        <v>1</v>
      </c>
      <c r="R119" s="132" t="b">
        <f>'Таблица для заполнения'!$DS17&gt;='Таблица для заполнения'!$DW17+'Таблица для заполнения'!$DX17</f>
        <v>1</v>
      </c>
      <c r="S119" s="132" t="b">
        <f>'Таблица для заполнения'!$DS18&gt;='Таблица для заполнения'!$DW18+'Таблица для заполнения'!$DX18</f>
        <v>1</v>
      </c>
      <c r="T119" s="132" t="b">
        <f>'Таблица для заполнения'!$DS19&gt;='Таблица для заполнения'!$DW19+'Таблица для заполнения'!$DX19</f>
        <v>1</v>
      </c>
      <c r="U119" s="132" t="b">
        <f>'Таблица для заполнения'!$DS20&gt;='Таблица для заполнения'!$DW20+'Таблица для заполнения'!$DX20</f>
        <v>1</v>
      </c>
      <c r="V119" s="132" t="b">
        <f>'Таблица для заполнения'!$DS21&gt;='Таблица для заполнения'!$DW21+'Таблица для заполнения'!$DX21</f>
        <v>1</v>
      </c>
      <c r="W119" s="132" t="b">
        <f>'Таблица для заполнения'!$DS22&gt;='Таблица для заполнения'!$DW22+'Таблица для заполнения'!$DX22</f>
        <v>1</v>
      </c>
      <c r="X119" s="132" t="b">
        <f>'Таблица для заполнения'!$DS23&gt;='Таблица для заполнения'!$DW23+'Таблица для заполнения'!$DX23</f>
        <v>1</v>
      </c>
      <c r="Y119" s="132" t="b">
        <f>'Таблица для заполнения'!$DS24&gt;='Таблица для заполнения'!$DW24+'Таблица для заполнения'!$DX24</f>
        <v>1</v>
      </c>
      <c r="Z119" s="132" t="b">
        <f>'Таблица для заполнения'!$DS25&gt;='Таблица для заполнения'!$DW25+'Таблица для заполнения'!$DX25</f>
        <v>1</v>
      </c>
      <c r="AA119" s="132" t="b">
        <f>'Таблица для заполнения'!$DS26&gt;='Таблица для заполнения'!$DW26+'Таблица для заполнения'!$DX26</f>
        <v>1</v>
      </c>
      <c r="AB119" s="132" t="b">
        <f>'Таблица для заполнения'!$DS27&gt;='Таблица для заполнения'!$DW27+'Таблица для заполнения'!$DX27</f>
        <v>1</v>
      </c>
      <c r="AC119" s="132" t="b">
        <f>'Таблица для заполнения'!$DS28&gt;='Таблица для заполнения'!$DW28+'Таблица для заполнения'!$DX28</f>
        <v>1</v>
      </c>
      <c r="AD119" s="132" t="b">
        <f>'Таблица для заполнения'!$DS29&gt;='Таблица для заполнения'!$DW29+'Таблица для заполнения'!$DX29</f>
        <v>1</v>
      </c>
      <c r="AE119" s="132" t="b">
        <f>'Таблица для заполнения'!$DS30&gt;='Таблица для заполнения'!$DW30+'Таблица для заполнения'!$DX30</f>
        <v>1</v>
      </c>
      <c r="AF119" s="132" t="b">
        <f>'Таблица для заполнения'!$DS31&gt;='Таблица для заполнения'!$DW31+'Таблица для заполнения'!$DX31</f>
        <v>1</v>
      </c>
      <c r="AG119" s="132" t="b">
        <f>'Таблица для заполнения'!$DS32&gt;='Таблица для заполнения'!$DW32+'Таблица для заполнения'!$DX32</f>
        <v>1</v>
      </c>
      <c r="AH119" s="132" t="b">
        <f>'Таблица для заполнения'!$DS33&gt;='Таблица для заполнения'!$DW33+'Таблица для заполнения'!$DX33</f>
        <v>1</v>
      </c>
      <c r="AI119" s="132" t="b">
        <f>'Таблица для заполнения'!$DS34&gt;='Таблица для заполнения'!$DW34+'Таблица для заполнения'!$DX34</f>
        <v>1</v>
      </c>
      <c r="AJ119" s="132" t="b">
        <f>'Таблица для заполнения'!$DS35&gt;='Таблица для заполнения'!$DW35+'Таблица для заполнения'!$DX35</f>
        <v>1</v>
      </c>
      <c r="AK119" s="132" t="b">
        <f>'Таблица для заполнения'!$DS36&gt;='Таблица для заполнения'!$DW36+'Таблица для заполнения'!$DX36</f>
        <v>1</v>
      </c>
      <c r="AL119" s="132" t="b">
        <f>'Таблица для заполнения'!$DS37&gt;='Таблица для заполнения'!$DW37+'Таблица для заполнения'!$DX37</f>
        <v>1</v>
      </c>
      <c r="AM119" s="132" t="b">
        <f>'Таблица для заполнения'!$DS38&gt;='Таблица для заполнения'!$DW38+'Таблица для заполнения'!$DX38</f>
        <v>1</v>
      </c>
      <c r="AN119" s="132" t="b">
        <f>'Таблица для заполнения'!$DS39&gt;='Таблица для заполнения'!$DW39+'Таблица для заполнения'!$DX39</f>
        <v>1</v>
      </c>
      <c r="AO119" s="132" t="b">
        <f>'Таблица для заполнения'!$DS40&gt;='Таблица для заполнения'!$DW40+'Таблица для заполнения'!$DX40</f>
        <v>1</v>
      </c>
      <c r="AP119" s="132" t="b">
        <f>'Таблица для заполнения'!$DS41&gt;='Таблица для заполнения'!$DW41+'Таблица для заполнения'!$DX41</f>
        <v>1</v>
      </c>
    </row>
    <row r="120" spans="1:42" s="108" customFormat="1">
      <c r="A120" s="114">
        <v>6</v>
      </c>
      <c r="B120" s="114">
        <v>4</v>
      </c>
      <c r="C120" s="114" t="s">
        <v>364</v>
      </c>
      <c r="D120" s="114">
        <v>6</v>
      </c>
      <c r="E120" s="114">
        <v>7</v>
      </c>
      <c r="F120" s="132" t="b">
        <f>'Таблица для заполнения'!$DQ5&gt;='Таблица для заполнения'!$DT5</f>
        <v>1</v>
      </c>
      <c r="G120" s="132" t="b">
        <f>'Таблица для заполнения'!$DQ6&gt;='Таблица для заполнения'!$DT6</f>
        <v>1</v>
      </c>
      <c r="H120" s="132" t="b">
        <f>'Таблица для заполнения'!$DQ7&gt;='Таблица для заполнения'!$DT7</f>
        <v>1</v>
      </c>
      <c r="I120" s="132" t="b">
        <f>'Таблица для заполнения'!$DQ8&gt;='Таблица для заполнения'!$DT8</f>
        <v>1</v>
      </c>
      <c r="J120" s="132" t="b">
        <f>'Таблица для заполнения'!$DQ9&gt;='Таблица для заполнения'!$DT9</f>
        <v>1</v>
      </c>
      <c r="K120" s="132" t="b">
        <f>'Таблица для заполнения'!$DQ10&gt;='Таблица для заполнения'!$DT10</f>
        <v>1</v>
      </c>
      <c r="L120" s="132" t="b">
        <f>'Таблица для заполнения'!$DQ11&gt;='Таблица для заполнения'!$DT11</f>
        <v>1</v>
      </c>
      <c r="M120" s="132" t="b">
        <f>'Таблица для заполнения'!$DQ12&gt;='Таблица для заполнения'!$DT12</f>
        <v>1</v>
      </c>
      <c r="N120" s="132" t="b">
        <f>'Таблица для заполнения'!$DQ13&gt;='Таблица для заполнения'!$DT13</f>
        <v>1</v>
      </c>
      <c r="O120" s="132" t="b">
        <f>'Таблица для заполнения'!$DQ14&gt;='Таблица для заполнения'!$DT14</f>
        <v>1</v>
      </c>
      <c r="P120" s="132" t="b">
        <f>'Таблица для заполнения'!$DQ15&gt;='Таблица для заполнения'!$DT15</f>
        <v>1</v>
      </c>
      <c r="Q120" s="132" t="b">
        <f>'Таблица для заполнения'!$DQ16&gt;='Таблица для заполнения'!$DT16</f>
        <v>1</v>
      </c>
      <c r="R120" s="132" t="b">
        <f>'Таблица для заполнения'!$DQ17&gt;='Таблица для заполнения'!$DT17</f>
        <v>1</v>
      </c>
      <c r="S120" s="132" t="b">
        <f>'Таблица для заполнения'!$DQ18&gt;='Таблица для заполнения'!$DT18</f>
        <v>1</v>
      </c>
      <c r="T120" s="132" t="b">
        <f>'Таблица для заполнения'!$DQ19&gt;='Таблица для заполнения'!$DT19</f>
        <v>1</v>
      </c>
      <c r="U120" s="132" t="b">
        <f>'Таблица для заполнения'!$DQ20&gt;='Таблица для заполнения'!$DT20</f>
        <v>1</v>
      </c>
      <c r="V120" s="132" t="b">
        <f>'Таблица для заполнения'!$DQ21&gt;='Таблица для заполнения'!$DT21</f>
        <v>1</v>
      </c>
      <c r="W120" s="132" t="b">
        <f>'Таблица для заполнения'!$DQ22&gt;='Таблица для заполнения'!$DT22</f>
        <v>1</v>
      </c>
      <c r="X120" s="132" t="b">
        <f>'Таблица для заполнения'!$DQ23&gt;='Таблица для заполнения'!$DT23</f>
        <v>1</v>
      </c>
      <c r="Y120" s="132" t="b">
        <f>'Таблица для заполнения'!$DQ24&gt;='Таблица для заполнения'!$DT24</f>
        <v>1</v>
      </c>
      <c r="Z120" s="132" t="b">
        <f>'Таблица для заполнения'!$DQ25&gt;='Таблица для заполнения'!$DT25</f>
        <v>1</v>
      </c>
      <c r="AA120" s="132" t="b">
        <f>'Таблица для заполнения'!$DQ26&gt;='Таблица для заполнения'!$DT26</f>
        <v>1</v>
      </c>
      <c r="AB120" s="132" t="b">
        <f>'Таблица для заполнения'!$DQ27&gt;='Таблица для заполнения'!$DT27</f>
        <v>1</v>
      </c>
      <c r="AC120" s="132" t="b">
        <f>'Таблица для заполнения'!$DQ28&gt;='Таблица для заполнения'!$DT28</f>
        <v>1</v>
      </c>
      <c r="AD120" s="132" t="b">
        <f>'Таблица для заполнения'!$DQ29&gt;='Таблица для заполнения'!$DT29</f>
        <v>1</v>
      </c>
      <c r="AE120" s="132" t="b">
        <f>'Таблица для заполнения'!$DQ30&gt;='Таблица для заполнения'!$DT30</f>
        <v>1</v>
      </c>
      <c r="AF120" s="132" t="b">
        <f>'Таблица для заполнения'!$DQ31&gt;='Таблица для заполнения'!$DT31</f>
        <v>1</v>
      </c>
      <c r="AG120" s="132" t="b">
        <f>'Таблица для заполнения'!$DQ32&gt;='Таблица для заполнения'!$DT32</f>
        <v>1</v>
      </c>
      <c r="AH120" s="132" t="b">
        <f>'Таблица для заполнения'!$DQ33&gt;='Таблица для заполнения'!$DT33</f>
        <v>1</v>
      </c>
      <c r="AI120" s="132" t="b">
        <f>'Таблица для заполнения'!$DQ34&gt;='Таблица для заполнения'!$DT34</f>
        <v>1</v>
      </c>
      <c r="AJ120" s="132" t="b">
        <f>'Таблица для заполнения'!$DQ35&gt;='Таблица для заполнения'!$DT35</f>
        <v>1</v>
      </c>
      <c r="AK120" s="132" t="b">
        <f>'Таблица для заполнения'!$DQ36&gt;='Таблица для заполнения'!$DT36</f>
        <v>1</v>
      </c>
      <c r="AL120" s="132" t="b">
        <f>'Таблица для заполнения'!$DQ37&gt;='Таблица для заполнения'!$DT37</f>
        <v>1</v>
      </c>
      <c r="AM120" s="132" t="b">
        <f>'Таблица для заполнения'!$DQ38&gt;='Таблица для заполнения'!$DT38</f>
        <v>1</v>
      </c>
      <c r="AN120" s="132" t="b">
        <f>'Таблица для заполнения'!$DQ39&gt;='Таблица для заполнения'!$DT39</f>
        <v>1</v>
      </c>
      <c r="AO120" s="132" t="b">
        <f>'Таблица для заполнения'!$DQ40&gt;='Таблица для заполнения'!$DT40</f>
        <v>1</v>
      </c>
      <c r="AP120" s="132" t="b">
        <f>'Таблица для заполнения'!$DQ41&gt;='Таблица для заполнения'!$DT41</f>
        <v>1</v>
      </c>
    </row>
    <row r="121" spans="1:42" s="108" customFormat="1">
      <c r="A121" s="114">
        <v>6</v>
      </c>
      <c r="B121" s="114">
        <v>5</v>
      </c>
      <c r="C121" s="114" t="s">
        <v>364</v>
      </c>
      <c r="D121" s="114">
        <v>6</v>
      </c>
      <c r="E121" s="114">
        <v>8</v>
      </c>
      <c r="F121" s="132" t="b">
        <f>'Таблица для заполнения'!$DR5&gt;='Таблица для заполнения'!$DU5</f>
        <v>1</v>
      </c>
      <c r="G121" s="132" t="b">
        <f>'Таблица для заполнения'!$DR6&gt;='Таблица для заполнения'!$DU6</f>
        <v>1</v>
      </c>
      <c r="H121" s="132" t="b">
        <f>'Таблица для заполнения'!$DR7&gt;='Таблица для заполнения'!$DU7</f>
        <v>1</v>
      </c>
      <c r="I121" s="132" t="b">
        <f>'Таблица для заполнения'!$DR8&gt;='Таблица для заполнения'!$DU8</f>
        <v>1</v>
      </c>
      <c r="J121" s="132" t="b">
        <f>'Таблица для заполнения'!$DR9&gt;='Таблица для заполнения'!$DU9</f>
        <v>1</v>
      </c>
      <c r="K121" s="132" t="b">
        <f>'Таблица для заполнения'!$DR10&gt;='Таблица для заполнения'!$DU10</f>
        <v>1</v>
      </c>
      <c r="L121" s="132" t="b">
        <f>'Таблица для заполнения'!$DR11&gt;='Таблица для заполнения'!$DU11</f>
        <v>1</v>
      </c>
      <c r="M121" s="132" t="b">
        <f>'Таблица для заполнения'!$DR12&gt;='Таблица для заполнения'!$DU12</f>
        <v>1</v>
      </c>
      <c r="N121" s="132" t="b">
        <f>'Таблица для заполнения'!$DR13&gt;='Таблица для заполнения'!$DU13</f>
        <v>1</v>
      </c>
      <c r="O121" s="132" t="b">
        <f>'Таблица для заполнения'!$DR14&gt;='Таблица для заполнения'!$DU14</f>
        <v>1</v>
      </c>
      <c r="P121" s="132" t="b">
        <f>'Таблица для заполнения'!$DR15&gt;='Таблица для заполнения'!$DU15</f>
        <v>1</v>
      </c>
      <c r="Q121" s="132" t="b">
        <f>'Таблица для заполнения'!$DR16&gt;='Таблица для заполнения'!$DU16</f>
        <v>1</v>
      </c>
      <c r="R121" s="132" t="b">
        <f>'Таблица для заполнения'!$DR17&gt;='Таблица для заполнения'!$DU17</f>
        <v>1</v>
      </c>
      <c r="S121" s="132" t="b">
        <f>'Таблица для заполнения'!$DR18&gt;='Таблица для заполнения'!$DU18</f>
        <v>1</v>
      </c>
      <c r="T121" s="132" t="b">
        <f>'Таблица для заполнения'!$DR19&gt;='Таблица для заполнения'!$DU19</f>
        <v>1</v>
      </c>
      <c r="U121" s="132" t="b">
        <f>'Таблица для заполнения'!$DR20&gt;='Таблица для заполнения'!$DU20</f>
        <v>1</v>
      </c>
      <c r="V121" s="132" t="b">
        <f>'Таблица для заполнения'!$DR21&gt;='Таблица для заполнения'!$DU21</f>
        <v>1</v>
      </c>
      <c r="W121" s="132" t="b">
        <f>'Таблица для заполнения'!$DR22&gt;='Таблица для заполнения'!$DU22</f>
        <v>1</v>
      </c>
      <c r="X121" s="132" t="b">
        <f>'Таблица для заполнения'!$DR23&gt;='Таблица для заполнения'!$DU23</f>
        <v>1</v>
      </c>
      <c r="Y121" s="132" t="b">
        <f>'Таблица для заполнения'!$DR24&gt;='Таблица для заполнения'!$DU24</f>
        <v>1</v>
      </c>
      <c r="Z121" s="132" t="b">
        <f>'Таблица для заполнения'!$DR25&gt;='Таблица для заполнения'!$DU25</f>
        <v>1</v>
      </c>
      <c r="AA121" s="132" t="b">
        <f>'Таблица для заполнения'!$DR26&gt;='Таблица для заполнения'!$DU26</f>
        <v>1</v>
      </c>
      <c r="AB121" s="132" t="b">
        <f>'Таблица для заполнения'!$DR27&gt;='Таблица для заполнения'!$DU27</f>
        <v>1</v>
      </c>
      <c r="AC121" s="132" t="b">
        <f>'Таблица для заполнения'!$DR28&gt;='Таблица для заполнения'!$DU28</f>
        <v>1</v>
      </c>
      <c r="AD121" s="132" t="b">
        <f>'Таблица для заполнения'!$DR29&gt;='Таблица для заполнения'!$DU29</f>
        <v>1</v>
      </c>
      <c r="AE121" s="132" t="b">
        <f>'Таблица для заполнения'!$DR30&gt;='Таблица для заполнения'!$DU30</f>
        <v>1</v>
      </c>
      <c r="AF121" s="132" t="b">
        <f>'Таблица для заполнения'!$DR31&gt;='Таблица для заполнения'!$DU31</f>
        <v>1</v>
      </c>
      <c r="AG121" s="132" t="b">
        <f>'Таблица для заполнения'!$DR32&gt;='Таблица для заполнения'!$DU32</f>
        <v>1</v>
      </c>
      <c r="AH121" s="132" t="b">
        <f>'Таблица для заполнения'!$DR33&gt;='Таблица для заполнения'!$DU33</f>
        <v>1</v>
      </c>
      <c r="AI121" s="132" t="b">
        <f>'Таблица для заполнения'!$DR34&gt;='Таблица для заполнения'!$DU34</f>
        <v>1</v>
      </c>
      <c r="AJ121" s="132" t="b">
        <f>'Таблица для заполнения'!$DR35&gt;='Таблица для заполнения'!$DU35</f>
        <v>1</v>
      </c>
      <c r="AK121" s="132" t="b">
        <f>'Таблица для заполнения'!$DR36&gt;='Таблица для заполнения'!$DU36</f>
        <v>1</v>
      </c>
      <c r="AL121" s="132" t="b">
        <f>'Таблица для заполнения'!$DR37&gt;='Таблица для заполнения'!$DU37</f>
        <v>1</v>
      </c>
      <c r="AM121" s="132" t="b">
        <f>'Таблица для заполнения'!$DR38&gt;='Таблица для заполнения'!$DU38</f>
        <v>1</v>
      </c>
      <c r="AN121" s="132" t="b">
        <f>'Таблица для заполнения'!$DR39&gt;='Таблица для заполнения'!$DU39</f>
        <v>1</v>
      </c>
      <c r="AO121" s="132" t="b">
        <f>'Таблица для заполнения'!$DR40&gt;='Таблица для заполнения'!$DU40</f>
        <v>1</v>
      </c>
      <c r="AP121" s="132" t="b">
        <f>'Таблица для заполнения'!$DR41&gt;='Таблица для заполнения'!$DU41</f>
        <v>1</v>
      </c>
    </row>
    <row r="122" spans="1:42">
      <c r="A122" s="132">
        <v>6</v>
      </c>
      <c r="B122" s="132">
        <v>6</v>
      </c>
      <c r="C122" s="132" t="s">
        <v>364</v>
      </c>
      <c r="D122" s="132">
        <v>6</v>
      </c>
      <c r="E122" s="132" t="s">
        <v>376</v>
      </c>
      <c r="F122" s="132" t="b">
        <f>'Таблица для заполнения'!$DS5&gt;='Таблица для заполнения'!$DT5+'Таблица для заполнения'!$DU5</f>
        <v>1</v>
      </c>
      <c r="G122" s="132" t="b">
        <f>'Таблица для заполнения'!$DS6&gt;='Таблица для заполнения'!$DT6+'Таблица для заполнения'!$DU6</f>
        <v>1</v>
      </c>
      <c r="H122" s="132" t="b">
        <f>'Таблица для заполнения'!$DS7&gt;='Таблица для заполнения'!$DT7+'Таблица для заполнения'!$DU7</f>
        <v>1</v>
      </c>
      <c r="I122" s="132" t="b">
        <f>'Таблица для заполнения'!$DS8&gt;='Таблица для заполнения'!$DT8+'Таблица для заполнения'!$DU8</f>
        <v>1</v>
      </c>
      <c r="J122" s="132" t="b">
        <f>'Таблица для заполнения'!$DS9&gt;='Таблица для заполнения'!$DT9+'Таблица для заполнения'!$DU9</f>
        <v>1</v>
      </c>
      <c r="K122" s="132" t="b">
        <f>'Таблица для заполнения'!$DS10&gt;='Таблица для заполнения'!$DT10+'Таблица для заполнения'!$DU10</f>
        <v>1</v>
      </c>
      <c r="L122" s="132" t="b">
        <f>'Таблица для заполнения'!$DS11&gt;='Таблица для заполнения'!$DT11+'Таблица для заполнения'!$DU11</f>
        <v>1</v>
      </c>
      <c r="M122" s="132" t="b">
        <f>'Таблица для заполнения'!$DS12&gt;='Таблица для заполнения'!$DT12+'Таблица для заполнения'!$DU12</f>
        <v>1</v>
      </c>
      <c r="N122" s="132" t="b">
        <f>'Таблица для заполнения'!$DS13&gt;='Таблица для заполнения'!$DT13+'Таблица для заполнения'!$DU13</f>
        <v>1</v>
      </c>
      <c r="O122" s="132" t="b">
        <f>'Таблица для заполнения'!$DS14&gt;='Таблица для заполнения'!$DT14+'Таблица для заполнения'!$DU14</f>
        <v>1</v>
      </c>
      <c r="P122" s="132" t="b">
        <f>'Таблица для заполнения'!$DS15&gt;='Таблица для заполнения'!$DT15+'Таблица для заполнения'!$DU15</f>
        <v>1</v>
      </c>
      <c r="Q122" s="132" t="b">
        <f>'Таблица для заполнения'!$DS16&gt;='Таблица для заполнения'!$DT16+'Таблица для заполнения'!$DU16</f>
        <v>1</v>
      </c>
      <c r="R122" s="132" t="b">
        <f>'Таблица для заполнения'!$DS17&gt;='Таблица для заполнения'!$DT17+'Таблица для заполнения'!$DU17</f>
        <v>1</v>
      </c>
      <c r="S122" s="132" t="b">
        <f>'Таблица для заполнения'!$DS18&gt;='Таблица для заполнения'!$DT18+'Таблица для заполнения'!$DU18</f>
        <v>1</v>
      </c>
      <c r="T122" s="132" t="b">
        <f>'Таблица для заполнения'!$DS19&gt;='Таблица для заполнения'!$DT19+'Таблица для заполнения'!$DU19</f>
        <v>1</v>
      </c>
      <c r="U122" s="132" t="b">
        <f>'Таблица для заполнения'!$DS20&gt;='Таблица для заполнения'!$DT20+'Таблица для заполнения'!$DU20</f>
        <v>1</v>
      </c>
      <c r="V122" s="132" t="b">
        <f>'Таблица для заполнения'!$DS21&gt;='Таблица для заполнения'!$DT21+'Таблица для заполнения'!$DU21</f>
        <v>1</v>
      </c>
      <c r="W122" s="132" t="b">
        <f>'Таблица для заполнения'!$DS22&gt;='Таблица для заполнения'!$DT22+'Таблица для заполнения'!$DU22</f>
        <v>1</v>
      </c>
      <c r="X122" s="132" t="b">
        <f>'Таблица для заполнения'!$DS23&gt;='Таблица для заполнения'!$DT23+'Таблица для заполнения'!$DU23</f>
        <v>1</v>
      </c>
      <c r="Y122" s="132" t="b">
        <f>'Таблица для заполнения'!$DS24&gt;='Таблица для заполнения'!$DT24+'Таблица для заполнения'!$DU24</f>
        <v>1</v>
      </c>
      <c r="Z122" s="132" t="b">
        <f>'Таблица для заполнения'!$DS25&gt;='Таблица для заполнения'!$DT25+'Таблица для заполнения'!$DU25</f>
        <v>1</v>
      </c>
      <c r="AA122" s="132" t="b">
        <f>'Таблица для заполнения'!$DS26&gt;='Таблица для заполнения'!$DT26+'Таблица для заполнения'!$DU26</f>
        <v>1</v>
      </c>
      <c r="AB122" s="132" t="b">
        <f>'Таблица для заполнения'!$DS27&gt;='Таблица для заполнения'!$DT27+'Таблица для заполнения'!$DU27</f>
        <v>1</v>
      </c>
      <c r="AC122" s="132" t="b">
        <f>'Таблица для заполнения'!$DS28&gt;='Таблица для заполнения'!$DT28+'Таблица для заполнения'!$DU28</f>
        <v>1</v>
      </c>
      <c r="AD122" s="132" t="b">
        <f>'Таблица для заполнения'!$DS29&gt;='Таблица для заполнения'!$DT29+'Таблица для заполнения'!$DU29</f>
        <v>1</v>
      </c>
      <c r="AE122" s="132" t="b">
        <f>'Таблица для заполнения'!$DS30&gt;='Таблица для заполнения'!$DT30+'Таблица для заполнения'!$DU30</f>
        <v>1</v>
      </c>
      <c r="AF122" s="132" t="b">
        <f>'Таблица для заполнения'!$DS31&gt;='Таблица для заполнения'!$DT31+'Таблица для заполнения'!$DU31</f>
        <v>1</v>
      </c>
      <c r="AG122" s="132" t="b">
        <f>'Таблица для заполнения'!$DS32&gt;='Таблица для заполнения'!$DT32+'Таблица для заполнения'!$DU32</f>
        <v>1</v>
      </c>
      <c r="AH122" s="132" t="b">
        <f>'Таблица для заполнения'!$DS33&gt;='Таблица для заполнения'!$DT33+'Таблица для заполнения'!$DU33</f>
        <v>1</v>
      </c>
      <c r="AI122" s="132" t="b">
        <f>'Таблица для заполнения'!$DS34&gt;='Таблица для заполнения'!$DT34+'Таблица для заполнения'!$DU34</f>
        <v>1</v>
      </c>
      <c r="AJ122" s="132" t="b">
        <f>'Таблица для заполнения'!$DS35&gt;='Таблица для заполнения'!$DT35+'Таблица для заполнения'!$DU35</f>
        <v>1</v>
      </c>
      <c r="AK122" s="132" t="b">
        <f>'Таблица для заполнения'!$DS36&gt;='Таблица для заполнения'!$DT36+'Таблица для заполнения'!$DU36</f>
        <v>1</v>
      </c>
      <c r="AL122" s="132" t="b">
        <f>'Таблица для заполнения'!$DS37&gt;='Таблица для заполнения'!$DT37+'Таблица для заполнения'!$DU37</f>
        <v>1</v>
      </c>
      <c r="AM122" s="132" t="b">
        <f>'Таблица для заполнения'!$DS38&gt;='Таблица для заполнения'!$DT38+'Таблица для заполнения'!$DU38</f>
        <v>1</v>
      </c>
      <c r="AN122" s="132" t="b">
        <f>'Таблица для заполнения'!$DS39&gt;='Таблица для заполнения'!$DT39+'Таблица для заполнения'!$DU39</f>
        <v>1</v>
      </c>
      <c r="AO122" s="132" t="b">
        <f>'Таблица для заполнения'!$DS40&gt;='Таблица для заполнения'!$DT40+'Таблица для заполнения'!$DU40</f>
        <v>1</v>
      </c>
      <c r="AP122" s="132" t="b">
        <f>'Таблица для заполнения'!$DS41&gt;='Таблица для заполнения'!$DT41+'Таблица для заполнения'!$DU41</f>
        <v>1</v>
      </c>
    </row>
    <row r="123" spans="1:42">
      <c r="A123" s="114">
        <v>7</v>
      </c>
      <c r="B123" s="114">
        <v>2</v>
      </c>
      <c r="C123" s="114" t="s">
        <v>294</v>
      </c>
      <c r="D123" s="114">
        <v>7</v>
      </c>
      <c r="E123" s="114" t="s">
        <v>374</v>
      </c>
      <c r="F123" s="132" t="b">
        <f>'Таблица для заполнения'!$DZ5='Таблица для заполнения'!$EA5+'Таблица для заполнения'!$EB5+'Таблица для заполнения'!$EC5</f>
        <v>1</v>
      </c>
      <c r="G123" s="132" t="b">
        <f>'Таблица для заполнения'!$DZ6='Таблица для заполнения'!$EA6+'Таблица для заполнения'!$EB6+'Таблица для заполнения'!$EC6</f>
        <v>1</v>
      </c>
      <c r="H123" s="132" t="b">
        <f>'Таблица для заполнения'!$DZ7='Таблица для заполнения'!$EA7+'Таблица для заполнения'!$EB7+'Таблица для заполнения'!$EC7</f>
        <v>1</v>
      </c>
      <c r="I123" s="132" t="b">
        <f>'Таблица для заполнения'!$DZ8='Таблица для заполнения'!$EA8+'Таблица для заполнения'!$EB8+'Таблица для заполнения'!$EC8</f>
        <v>1</v>
      </c>
      <c r="J123" s="132" t="b">
        <f>'Таблица для заполнения'!$DZ9='Таблица для заполнения'!$EA9+'Таблица для заполнения'!$EB9+'Таблица для заполнения'!$EC9</f>
        <v>1</v>
      </c>
      <c r="K123" s="132" t="b">
        <f>'Таблица для заполнения'!$DZ10='Таблица для заполнения'!$EA10+'Таблица для заполнения'!$EB10+'Таблица для заполнения'!$EC10</f>
        <v>1</v>
      </c>
      <c r="L123" s="132" t="b">
        <f>'Таблица для заполнения'!$DZ11='Таблица для заполнения'!$EA11+'Таблица для заполнения'!$EB11+'Таблица для заполнения'!$EC11</f>
        <v>1</v>
      </c>
      <c r="M123" s="132" t="b">
        <f>'Таблица для заполнения'!$DZ12='Таблица для заполнения'!$EA12+'Таблица для заполнения'!$EB12+'Таблица для заполнения'!$EC12</f>
        <v>1</v>
      </c>
      <c r="N123" s="132" t="b">
        <f>'Таблица для заполнения'!$DZ13='Таблица для заполнения'!$EA13+'Таблица для заполнения'!$EB13+'Таблица для заполнения'!$EC13</f>
        <v>1</v>
      </c>
      <c r="O123" s="132" t="b">
        <f>'Таблица для заполнения'!$DZ14='Таблица для заполнения'!$EA14+'Таблица для заполнения'!$EB14+'Таблица для заполнения'!$EC14</f>
        <v>1</v>
      </c>
      <c r="P123" s="132" t="b">
        <f>'Таблица для заполнения'!$DZ15='Таблица для заполнения'!$EA15+'Таблица для заполнения'!$EB15+'Таблица для заполнения'!$EC15</f>
        <v>1</v>
      </c>
      <c r="Q123" s="132" t="b">
        <f>'Таблица для заполнения'!$DZ16='Таблица для заполнения'!$EA16+'Таблица для заполнения'!$EB16+'Таблица для заполнения'!$EC16</f>
        <v>1</v>
      </c>
      <c r="R123" s="132" t="b">
        <f>'Таблица для заполнения'!$DZ17='Таблица для заполнения'!$EA17+'Таблица для заполнения'!$EB17+'Таблица для заполнения'!$EC17</f>
        <v>1</v>
      </c>
      <c r="S123" s="132" t="b">
        <f>'Таблица для заполнения'!$DZ18='Таблица для заполнения'!$EA18+'Таблица для заполнения'!$EB18+'Таблица для заполнения'!$EC18</f>
        <v>1</v>
      </c>
      <c r="T123" s="132" t="b">
        <f>'Таблица для заполнения'!$DZ19='Таблица для заполнения'!$EA19+'Таблица для заполнения'!$EB19+'Таблица для заполнения'!$EC19</f>
        <v>1</v>
      </c>
      <c r="U123" s="132" t="b">
        <f>'Таблица для заполнения'!$DZ20='Таблица для заполнения'!$EA20+'Таблица для заполнения'!$EB20+'Таблица для заполнения'!$EC20</f>
        <v>1</v>
      </c>
      <c r="V123" s="132" t="b">
        <f>'Таблица для заполнения'!$DZ21='Таблица для заполнения'!$EA21+'Таблица для заполнения'!$EB21+'Таблица для заполнения'!$EC21</f>
        <v>1</v>
      </c>
      <c r="W123" s="132" t="b">
        <f>'Таблица для заполнения'!$DZ22='Таблица для заполнения'!$EA22+'Таблица для заполнения'!$EB22+'Таблица для заполнения'!$EC22</f>
        <v>1</v>
      </c>
      <c r="X123" s="132" t="b">
        <f>'Таблица для заполнения'!$DZ23='Таблица для заполнения'!$EA23+'Таблица для заполнения'!$EB23+'Таблица для заполнения'!$EC23</f>
        <v>1</v>
      </c>
      <c r="Y123" s="132" t="b">
        <f>'Таблица для заполнения'!$DZ24='Таблица для заполнения'!$EA24+'Таблица для заполнения'!$EB24+'Таблица для заполнения'!$EC24</f>
        <v>1</v>
      </c>
      <c r="Z123" s="132" t="b">
        <f>'Таблица для заполнения'!$DZ25='Таблица для заполнения'!$EA25+'Таблица для заполнения'!$EB25+'Таблица для заполнения'!$EC25</f>
        <v>1</v>
      </c>
      <c r="AA123" s="132" t="b">
        <f>'Таблица для заполнения'!$DZ26='Таблица для заполнения'!$EA26+'Таблица для заполнения'!$EB26+'Таблица для заполнения'!$EC26</f>
        <v>1</v>
      </c>
      <c r="AB123" s="132" t="b">
        <f>'Таблица для заполнения'!$DZ27='Таблица для заполнения'!$EA27+'Таблица для заполнения'!$EB27+'Таблица для заполнения'!$EC27</f>
        <v>1</v>
      </c>
      <c r="AC123" s="132" t="b">
        <f>'Таблица для заполнения'!$DZ28='Таблица для заполнения'!$EA28+'Таблица для заполнения'!$EB28+'Таблица для заполнения'!$EC28</f>
        <v>1</v>
      </c>
      <c r="AD123" s="132" t="b">
        <f>'Таблица для заполнения'!$DZ29='Таблица для заполнения'!$EA29+'Таблица для заполнения'!$EB29+'Таблица для заполнения'!$EC29</f>
        <v>1</v>
      </c>
      <c r="AE123" s="132" t="b">
        <f>'Таблица для заполнения'!$DZ30='Таблица для заполнения'!$EA30+'Таблица для заполнения'!$EB30+'Таблица для заполнения'!$EC30</f>
        <v>1</v>
      </c>
      <c r="AF123" s="132" t="b">
        <f>'Таблица для заполнения'!$DZ31='Таблица для заполнения'!$EA31+'Таблица для заполнения'!$EB31+'Таблица для заполнения'!$EC31</f>
        <v>1</v>
      </c>
      <c r="AG123" s="132" t="b">
        <f>'Таблица для заполнения'!$DZ32='Таблица для заполнения'!$EA32+'Таблица для заполнения'!$EB32+'Таблица для заполнения'!$EC32</f>
        <v>1</v>
      </c>
      <c r="AH123" s="132" t="b">
        <f>'Таблица для заполнения'!$DZ33='Таблица для заполнения'!$EA33+'Таблица для заполнения'!$EB33+'Таблица для заполнения'!$EC33</f>
        <v>1</v>
      </c>
      <c r="AI123" s="132" t="b">
        <f>'Таблица для заполнения'!$DZ34='Таблица для заполнения'!$EA34+'Таблица для заполнения'!$EB34+'Таблица для заполнения'!$EC34</f>
        <v>1</v>
      </c>
      <c r="AJ123" s="132" t="b">
        <f>'Таблица для заполнения'!$DZ35='Таблица для заполнения'!$EA35+'Таблица для заполнения'!$EB35+'Таблица для заполнения'!$EC35</f>
        <v>1</v>
      </c>
      <c r="AK123" s="132" t="b">
        <f>'Таблица для заполнения'!$DZ36='Таблица для заполнения'!$EA36+'Таблица для заполнения'!$EB36+'Таблица для заполнения'!$EC36</f>
        <v>1</v>
      </c>
      <c r="AL123" s="132" t="b">
        <f>'Таблица для заполнения'!$DZ37='Таблица для заполнения'!$EA37+'Таблица для заполнения'!$EB37+'Таблица для заполнения'!$EC37</f>
        <v>1</v>
      </c>
      <c r="AM123" s="132" t="b">
        <f>'Таблица для заполнения'!$DZ38='Таблица для заполнения'!$EA38+'Таблица для заполнения'!$EB38+'Таблица для заполнения'!$EC38</f>
        <v>1</v>
      </c>
      <c r="AN123" s="132" t="b">
        <f>'Таблица для заполнения'!$DZ39='Таблица для заполнения'!$EA39+'Таблица для заполнения'!$EB39+'Таблица для заполнения'!$EC39</f>
        <v>1</v>
      </c>
      <c r="AO123" s="132" t="b">
        <f>'Таблица для заполнения'!$DZ40='Таблица для заполнения'!$EA40+'Таблица для заполнения'!$EB40+'Таблица для заполнения'!$EC40</f>
        <v>1</v>
      </c>
      <c r="AP123" s="132" t="b">
        <f>'Таблица для заполнения'!$DZ41='Таблица для заполнения'!$EA41+'Таблица для заполнения'!$EB41+'Таблица для заполнения'!$EC41</f>
        <v>1</v>
      </c>
    </row>
    <row r="124" spans="1:42">
      <c r="A124" s="114">
        <v>7</v>
      </c>
      <c r="B124" s="114">
        <v>2</v>
      </c>
      <c r="C124" s="114" t="s">
        <v>364</v>
      </c>
      <c r="D124" s="114">
        <v>7</v>
      </c>
      <c r="E124" s="114">
        <v>6</v>
      </c>
      <c r="F124" s="132" t="b">
        <f>'Таблица для заполнения'!$DZ5&gt;='Таблица для заполнения'!$ED5</f>
        <v>1</v>
      </c>
      <c r="G124" s="132" t="b">
        <f>'Таблица для заполнения'!$DZ6&gt;='Таблица для заполнения'!$ED6</f>
        <v>1</v>
      </c>
      <c r="H124" s="132" t="b">
        <f>'Таблица для заполнения'!$DZ7&gt;='Таблица для заполнения'!$ED7</f>
        <v>1</v>
      </c>
      <c r="I124" s="132" t="b">
        <f>'Таблица для заполнения'!$DZ8&gt;='Таблица для заполнения'!$ED8</f>
        <v>1</v>
      </c>
      <c r="J124" s="132" t="b">
        <f>'Таблица для заполнения'!$DZ9&gt;='Таблица для заполнения'!$ED9</f>
        <v>1</v>
      </c>
      <c r="K124" s="132" t="b">
        <f>'Таблица для заполнения'!$DZ10&gt;='Таблица для заполнения'!$ED10</f>
        <v>1</v>
      </c>
      <c r="L124" s="132" t="b">
        <f>'Таблица для заполнения'!$DZ11&gt;='Таблица для заполнения'!$ED11</f>
        <v>1</v>
      </c>
      <c r="M124" s="132" t="b">
        <f>'Таблица для заполнения'!$DZ12&gt;='Таблица для заполнения'!$ED12</f>
        <v>1</v>
      </c>
      <c r="N124" s="132" t="b">
        <f>'Таблица для заполнения'!$DZ13&gt;='Таблица для заполнения'!$ED13</f>
        <v>1</v>
      </c>
      <c r="O124" s="132" t="b">
        <f>'Таблица для заполнения'!$DZ14&gt;='Таблица для заполнения'!$ED14</f>
        <v>1</v>
      </c>
      <c r="P124" s="132" t="b">
        <f>'Таблица для заполнения'!$DZ15&gt;='Таблица для заполнения'!$ED15</f>
        <v>1</v>
      </c>
      <c r="Q124" s="132" t="b">
        <f>'Таблица для заполнения'!$DZ16&gt;='Таблица для заполнения'!$ED16</f>
        <v>1</v>
      </c>
      <c r="R124" s="132" t="b">
        <f>'Таблица для заполнения'!$DZ17&gt;='Таблица для заполнения'!$ED17</f>
        <v>1</v>
      </c>
      <c r="S124" s="132" t="b">
        <f>'Таблица для заполнения'!$DZ18&gt;='Таблица для заполнения'!$ED18</f>
        <v>1</v>
      </c>
      <c r="T124" s="132" t="b">
        <f>'Таблица для заполнения'!$DZ19&gt;='Таблица для заполнения'!$ED19</f>
        <v>1</v>
      </c>
      <c r="U124" s="132" t="b">
        <f>'Таблица для заполнения'!$DZ20&gt;='Таблица для заполнения'!$ED20</f>
        <v>1</v>
      </c>
      <c r="V124" s="132" t="b">
        <f>'Таблица для заполнения'!$DZ21&gt;='Таблица для заполнения'!$ED21</f>
        <v>1</v>
      </c>
      <c r="W124" s="132" t="b">
        <f>'Таблица для заполнения'!$DZ22&gt;='Таблица для заполнения'!$ED22</f>
        <v>1</v>
      </c>
      <c r="X124" s="132" t="b">
        <f>'Таблица для заполнения'!$DZ23&gt;='Таблица для заполнения'!$ED23</f>
        <v>1</v>
      </c>
      <c r="Y124" s="132" t="b">
        <f>'Таблица для заполнения'!$DZ24&gt;='Таблица для заполнения'!$ED24</f>
        <v>1</v>
      </c>
      <c r="Z124" s="132" t="b">
        <f>'Таблица для заполнения'!$DZ25&gt;='Таблица для заполнения'!$ED25</f>
        <v>1</v>
      </c>
      <c r="AA124" s="132" t="b">
        <f>'Таблица для заполнения'!$DZ26&gt;='Таблица для заполнения'!$ED26</f>
        <v>1</v>
      </c>
      <c r="AB124" s="132" t="b">
        <f>'Таблица для заполнения'!$DZ27&gt;='Таблица для заполнения'!$ED27</f>
        <v>1</v>
      </c>
      <c r="AC124" s="132" t="b">
        <f>'Таблица для заполнения'!$DZ28&gt;='Таблица для заполнения'!$ED28</f>
        <v>1</v>
      </c>
      <c r="AD124" s="132" t="b">
        <f>'Таблица для заполнения'!$DZ29&gt;='Таблица для заполнения'!$ED29</f>
        <v>1</v>
      </c>
      <c r="AE124" s="132" t="b">
        <f>'Таблица для заполнения'!$DZ30&gt;='Таблица для заполнения'!$ED30</f>
        <v>1</v>
      </c>
      <c r="AF124" s="132" t="b">
        <f>'Таблица для заполнения'!$DZ31&gt;='Таблица для заполнения'!$ED31</f>
        <v>1</v>
      </c>
      <c r="AG124" s="132" t="b">
        <f>'Таблица для заполнения'!$DZ32&gt;='Таблица для заполнения'!$ED32</f>
        <v>1</v>
      </c>
      <c r="AH124" s="132" t="b">
        <f>'Таблица для заполнения'!$DZ33&gt;='Таблица для заполнения'!$ED33</f>
        <v>1</v>
      </c>
      <c r="AI124" s="132" t="b">
        <f>'Таблица для заполнения'!$DZ34&gt;='Таблица для заполнения'!$ED34</f>
        <v>1</v>
      </c>
      <c r="AJ124" s="132" t="b">
        <f>'Таблица для заполнения'!$DZ35&gt;='Таблица для заполнения'!$ED35</f>
        <v>1</v>
      </c>
      <c r="AK124" s="132" t="b">
        <f>'Таблица для заполнения'!$DZ36&gt;='Таблица для заполнения'!$ED36</f>
        <v>1</v>
      </c>
      <c r="AL124" s="132" t="b">
        <f>'Таблица для заполнения'!$DZ37&gt;='Таблица для заполнения'!$ED37</f>
        <v>1</v>
      </c>
      <c r="AM124" s="132" t="b">
        <f>'Таблица для заполнения'!$DZ38&gt;='Таблица для заполнения'!$ED38</f>
        <v>1</v>
      </c>
      <c r="AN124" s="132" t="b">
        <f>'Таблица для заполнения'!$DZ39&gt;='Таблица для заполнения'!$ED39</f>
        <v>1</v>
      </c>
      <c r="AO124" s="132" t="b">
        <f>'Таблица для заполнения'!$DZ40&gt;='Таблица для заполнения'!$ED40</f>
        <v>1</v>
      </c>
      <c r="AP124" s="132" t="b">
        <f>'Таблица для заполнения'!$DZ41&gt;='Таблица для заполнения'!$ED41</f>
        <v>1</v>
      </c>
    </row>
    <row r="125" spans="1:42">
      <c r="A125" s="114">
        <v>7</v>
      </c>
      <c r="B125" s="114">
        <v>7</v>
      </c>
      <c r="C125" s="114" t="s">
        <v>364</v>
      </c>
      <c r="D125" s="114">
        <v>7</v>
      </c>
      <c r="E125" s="114">
        <v>8</v>
      </c>
      <c r="F125" s="132" t="b">
        <f>'Таблица для заполнения'!$EE5&gt;='Таблица для заполнения'!$EF5</f>
        <v>1</v>
      </c>
      <c r="G125" s="132" t="b">
        <f>'Таблица для заполнения'!$EE6&gt;='Таблица для заполнения'!$EF6</f>
        <v>1</v>
      </c>
      <c r="H125" s="132" t="b">
        <f>'Таблица для заполнения'!$EE7&gt;='Таблица для заполнения'!$EF7</f>
        <v>1</v>
      </c>
      <c r="I125" s="132" t="b">
        <f>'Таблица для заполнения'!$EE8&gt;='Таблица для заполнения'!$EF8</f>
        <v>1</v>
      </c>
      <c r="J125" s="132" t="b">
        <f>'Таблица для заполнения'!$EE9&gt;='Таблица для заполнения'!$EF9</f>
        <v>1</v>
      </c>
      <c r="K125" s="132" t="b">
        <f>'Таблица для заполнения'!$EE10&gt;='Таблица для заполнения'!$EF10</f>
        <v>1</v>
      </c>
      <c r="L125" s="132" t="b">
        <f>'Таблица для заполнения'!$EE11&gt;='Таблица для заполнения'!$EF11</f>
        <v>1</v>
      </c>
      <c r="M125" s="132" t="b">
        <f>'Таблица для заполнения'!$EE12&gt;='Таблица для заполнения'!$EF12</f>
        <v>1</v>
      </c>
      <c r="N125" s="132" t="b">
        <f>'Таблица для заполнения'!$EE13&gt;='Таблица для заполнения'!$EF13</f>
        <v>1</v>
      </c>
      <c r="O125" s="132" t="b">
        <f>'Таблица для заполнения'!$EE14&gt;='Таблица для заполнения'!$EF14</f>
        <v>1</v>
      </c>
      <c r="P125" s="132" t="b">
        <f>'Таблица для заполнения'!$EE15&gt;='Таблица для заполнения'!$EF15</f>
        <v>1</v>
      </c>
      <c r="Q125" s="132" t="b">
        <f>'Таблица для заполнения'!$EE16&gt;='Таблица для заполнения'!$EF16</f>
        <v>1</v>
      </c>
      <c r="R125" s="132" t="b">
        <f>'Таблица для заполнения'!$EE17&gt;='Таблица для заполнения'!$EF17</f>
        <v>1</v>
      </c>
      <c r="S125" s="132" t="b">
        <f>'Таблица для заполнения'!$EE18&gt;='Таблица для заполнения'!$EF18</f>
        <v>1</v>
      </c>
      <c r="T125" s="132" t="b">
        <f>'Таблица для заполнения'!$EE19&gt;='Таблица для заполнения'!$EF19</f>
        <v>1</v>
      </c>
      <c r="U125" s="132" t="b">
        <f>'Таблица для заполнения'!$EE20&gt;='Таблица для заполнения'!$EF20</f>
        <v>1</v>
      </c>
      <c r="V125" s="132" t="b">
        <f>'Таблица для заполнения'!$EE21&gt;='Таблица для заполнения'!$EF21</f>
        <v>1</v>
      </c>
      <c r="W125" s="132" t="b">
        <f>'Таблица для заполнения'!$EE22&gt;='Таблица для заполнения'!$EF22</f>
        <v>1</v>
      </c>
      <c r="X125" s="132" t="b">
        <f>'Таблица для заполнения'!$EE23&gt;='Таблица для заполнения'!$EF23</f>
        <v>1</v>
      </c>
      <c r="Y125" s="132" t="b">
        <f>'Таблица для заполнения'!$EE24&gt;='Таблица для заполнения'!$EF24</f>
        <v>1</v>
      </c>
      <c r="Z125" s="132" t="b">
        <f>'Таблица для заполнения'!$EE25&gt;='Таблица для заполнения'!$EF25</f>
        <v>1</v>
      </c>
      <c r="AA125" s="132" t="b">
        <f>'Таблица для заполнения'!$EE26&gt;='Таблица для заполнения'!$EF26</f>
        <v>1</v>
      </c>
      <c r="AB125" s="132" t="b">
        <f>'Таблица для заполнения'!$EE27&gt;='Таблица для заполнения'!$EF27</f>
        <v>1</v>
      </c>
      <c r="AC125" s="132" t="b">
        <f>'Таблица для заполнения'!$EE28&gt;='Таблица для заполнения'!$EF28</f>
        <v>1</v>
      </c>
      <c r="AD125" s="132" t="b">
        <f>'Таблица для заполнения'!$EE29&gt;='Таблица для заполнения'!$EF29</f>
        <v>1</v>
      </c>
      <c r="AE125" s="132" t="b">
        <f>'Таблица для заполнения'!$EE30&gt;='Таблица для заполнения'!$EF30</f>
        <v>1</v>
      </c>
      <c r="AF125" s="132" t="b">
        <f>'Таблица для заполнения'!$EE31&gt;='Таблица для заполнения'!$EF31</f>
        <v>1</v>
      </c>
      <c r="AG125" s="132" t="b">
        <f>'Таблица для заполнения'!$EE32&gt;='Таблица для заполнения'!$EF32</f>
        <v>1</v>
      </c>
      <c r="AH125" s="132" t="b">
        <f>'Таблица для заполнения'!$EE33&gt;='Таблица для заполнения'!$EF33</f>
        <v>1</v>
      </c>
      <c r="AI125" s="132" t="b">
        <f>'Таблица для заполнения'!$EE34&gt;='Таблица для заполнения'!$EF34</f>
        <v>1</v>
      </c>
      <c r="AJ125" s="132" t="b">
        <f>'Таблица для заполнения'!$EE35&gt;='Таблица для заполнения'!$EF35</f>
        <v>1</v>
      </c>
      <c r="AK125" s="132" t="b">
        <f>'Таблица для заполнения'!$EE36&gt;='Таблица для заполнения'!$EF36</f>
        <v>1</v>
      </c>
      <c r="AL125" s="132" t="b">
        <f>'Таблица для заполнения'!$EE37&gt;='Таблица для заполнения'!$EF37</f>
        <v>1</v>
      </c>
      <c r="AM125" s="132" t="b">
        <f>'Таблица для заполнения'!$EE38&gt;='Таблица для заполнения'!$EF38</f>
        <v>1</v>
      </c>
      <c r="AN125" s="132" t="b">
        <f>'Таблица для заполнения'!$EE39&gt;='Таблица для заполнения'!$EF39</f>
        <v>1</v>
      </c>
      <c r="AO125" s="132" t="b">
        <f>'Таблица для заполнения'!$EE40&gt;='Таблица для заполнения'!$EF40</f>
        <v>1</v>
      </c>
      <c r="AP125" s="132" t="b">
        <f>'Таблица для заполнения'!$EE41&gt;='Таблица для заполнения'!$EF41</f>
        <v>1</v>
      </c>
    </row>
    <row r="126" spans="1:42">
      <c r="A126" s="114">
        <v>8</v>
      </c>
      <c r="B126" s="114">
        <v>2</v>
      </c>
      <c r="C126" s="114" t="s">
        <v>364</v>
      </c>
      <c r="D126" s="114">
        <v>8</v>
      </c>
      <c r="E126" s="114">
        <v>3</v>
      </c>
      <c r="F126" s="132" t="b">
        <f>'Таблица для заполнения'!$EH5&gt;='Таблица для заполнения'!$EI5</f>
        <v>1</v>
      </c>
      <c r="G126" s="132" t="b">
        <f>'Таблица для заполнения'!$EH6&gt;='Таблица для заполнения'!$EI6</f>
        <v>1</v>
      </c>
      <c r="H126" s="132" t="b">
        <f>'Таблица для заполнения'!$EH7&gt;='Таблица для заполнения'!$EI7</f>
        <v>1</v>
      </c>
      <c r="I126" s="132" t="b">
        <f>'Таблица для заполнения'!$EH8&gt;='Таблица для заполнения'!$EI8</f>
        <v>1</v>
      </c>
      <c r="J126" s="132" t="b">
        <f>'Таблица для заполнения'!$EH9&gt;='Таблица для заполнения'!$EI9</f>
        <v>1</v>
      </c>
      <c r="K126" s="132" t="b">
        <f>'Таблица для заполнения'!$EH10&gt;='Таблица для заполнения'!$EI10</f>
        <v>1</v>
      </c>
      <c r="L126" s="132" t="b">
        <f>'Таблица для заполнения'!$EH11&gt;='Таблица для заполнения'!$EI11</f>
        <v>1</v>
      </c>
      <c r="M126" s="132" t="b">
        <f>'Таблица для заполнения'!$EH12&gt;='Таблица для заполнения'!$EI12</f>
        <v>1</v>
      </c>
      <c r="N126" s="132" t="b">
        <f>'Таблица для заполнения'!$EH13&gt;='Таблица для заполнения'!$EI13</f>
        <v>1</v>
      </c>
      <c r="O126" s="132" t="b">
        <f>'Таблица для заполнения'!$EH14&gt;='Таблица для заполнения'!$EI14</f>
        <v>1</v>
      </c>
      <c r="P126" s="132" t="b">
        <f>'Таблица для заполнения'!$EH15&gt;='Таблица для заполнения'!$EI15</f>
        <v>1</v>
      </c>
      <c r="Q126" s="132" t="b">
        <f>'Таблица для заполнения'!$EH16&gt;='Таблица для заполнения'!$EI16</f>
        <v>1</v>
      </c>
      <c r="R126" s="132" t="b">
        <f>'Таблица для заполнения'!$EH17&gt;='Таблица для заполнения'!$EI17</f>
        <v>1</v>
      </c>
      <c r="S126" s="132" t="b">
        <f>'Таблица для заполнения'!$EH18&gt;='Таблица для заполнения'!$EI18</f>
        <v>1</v>
      </c>
      <c r="T126" s="132" t="b">
        <f>'Таблица для заполнения'!$EH19&gt;='Таблица для заполнения'!$EI19</f>
        <v>1</v>
      </c>
      <c r="U126" s="132" t="b">
        <f>'Таблица для заполнения'!$EH20&gt;='Таблица для заполнения'!$EI20</f>
        <v>1</v>
      </c>
      <c r="V126" s="132" t="b">
        <f>'Таблица для заполнения'!$EH21&gt;='Таблица для заполнения'!$EI21</f>
        <v>1</v>
      </c>
      <c r="W126" s="132" t="b">
        <f>'Таблица для заполнения'!$EH22&gt;='Таблица для заполнения'!$EI22</f>
        <v>1</v>
      </c>
      <c r="X126" s="132" t="b">
        <f>'Таблица для заполнения'!$EH23&gt;='Таблица для заполнения'!$EI23</f>
        <v>1</v>
      </c>
      <c r="Y126" s="132" t="b">
        <f>'Таблица для заполнения'!$EH24&gt;='Таблица для заполнения'!$EI24</f>
        <v>1</v>
      </c>
      <c r="Z126" s="132" t="b">
        <f>'Таблица для заполнения'!$EH25&gt;='Таблица для заполнения'!$EI25</f>
        <v>1</v>
      </c>
      <c r="AA126" s="132" t="b">
        <f>'Таблица для заполнения'!$EH26&gt;='Таблица для заполнения'!$EI26</f>
        <v>1</v>
      </c>
      <c r="AB126" s="132" t="b">
        <f>'Таблица для заполнения'!$EH27&gt;='Таблица для заполнения'!$EI27</f>
        <v>1</v>
      </c>
      <c r="AC126" s="132" t="b">
        <f>'Таблица для заполнения'!$EH28&gt;='Таблица для заполнения'!$EI28</f>
        <v>1</v>
      </c>
      <c r="AD126" s="132" t="b">
        <f>'Таблица для заполнения'!$EH29&gt;='Таблица для заполнения'!$EI29</f>
        <v>1</v>
      </c>
      <c r="AE126" s="132" t="b">
        <f>'Таблица для заполнения'!$EH30&gt;='Таблица для заполнения'!$EI30</f>
        <v>1</v>
      </c>
      <c r="AF126" s="132" t="b">
        <f>'Таблица для заполнения'!$EH31&gt;='Таблица для заполнения'!$EI31</f>
        <v>1</v>
      </c>
      <c r="AG126" s="132" t="b">
        <f>'Таблица для заполнения'!$EH32&gt;='Таблица для заполнения'!$EI32</f>
        <v>1</v>
      </c>
      <c r="AH126" s="132" t="b">
        <f>'Таблица для заполнения'!$EH33&gt;='Таблица для заполнения'!$EI33</f>
        <v>1</v>
      </c>
      <c r="AI126" s="132" t="b">
        <f>'Таблица для заполнения'!$EH34&gt;='Таблица для заполнения'!$EI34</f>
        <v>1</v>
      </c>
      <c r="AJ126" s="132" t="b">
        <f>'Таблица для заполнения'!$EH35&gt;='Таблица для заполнения'!$EI35</f>
        <v>1</v>
      </c>
      <c r="AK126" s="132" t="b">
        <f>'Таблица для заполнения'!$EH36&gt;='Таблица для заполнения'!$EI36</f>
        <v>1</v>
      </c>
      <c r="AL126" s="132" t="b">
        <f>'Таблица для заполнения'!$EH37&gt;='Таблица для заполнения'!$EI37</f>
        <v>1</v>
      </c>
      <c r="AM126" s="132" t="b">
        <f>'Таблица для заполнения'!$EH38&gt;='Таблица для заполнения'!$EI38</f>
        <v>1</v>
      </c>
      <c r="AN126" s="132" t="b">
        <f>'Таблица для заполнения'!$EH39&gt;='Таблица для заполнения'!$EI39</f>
        <v>1</v>
      </c>
      <c r="AO126" s="132" t="b">
        <f>'Таблица для заполнения'!$EH40&gt;='Таблица для заполнения'!$EI40</f>
        <v>1</v>
      </c>
      <c r="AP126" s="132" t="b">
        <f>'Таблица для заполнения'!$EH41&gt;='Таблица для заполнения'!$EI41</f>
        <v>1</v>
      </c>
    </row>
    <row r="127" spans="1:42">
      <c r="A127" s="114">
        <v>8</v>
      </c>
      <c r="B127" s="114">
        <v>2</v>
      </c>
      <c r="C127" s="114" t="s">
        <v>364</v>
      </c>
      <c r="D127" s="114">
        <v>8</v>
      </c>
      <c r="E127" s="114">
        <v>4</v>
      </c>
      <c r="F127" s="132" t="b">
        <f>'Таблица для заполнения'!$EH5&gt;='Таблица для заполнения'!$EJ5</f>
        <v>1</v>
      </c>
      <c r="G127" s="132" t="b">
        <f>'Таблица для заполнения'!$EH6&gt;='Таблица для заполнения'!$EJ6</f>
        <v>1</v>
      </c>
      <c r="H127" s="132" t="b">
        <f>'Таблица для заполнения'!$EH7&gt;='Таблица для заполнения'!$EJ7</f>
        <v>1</v>
      </c>
      <c r="I127" s="132" t="b">
        <f>'Таблица для заполнения'!$EH8&gt;='Таблица для заполнения'!$EJ8</f>
        <v>1</v>
      </c>
      <c r="J127" s="132" t="b">
        <f>'Таблица для заполнения'!$EH9&gt;='Таблица для заполнения'!$EJ9</f>
        <v>1</v>
      </c>
      <c r="K127" s="132" t="b">
        <f>'Таблица для заполнения'!$EH10&gt;='Таблица для заполнения'!$EJ10</f>
        <v>1</v>
      </c>
      <c r="L127" s="132" t="b">
        <f>'Таблица для заполнения'!$EH11&gt;='Таблица для заполнения'!$EJ11</f>
        <v>1</v>
      </c>
      <c r="M127" s="132" t="b">
        <f>'Таблица для заполнения'!$EH12&gt;='Таблица для заполнения'!$EJ12</f>
        <v>1</v>
      </c>
      <c r="N127" s="132" t="b">
        <f>'Таблица для заполнения'!$EH13&gt;='Таблица для заполнения'!$EJ13</f>
        <v>1</v>
      </c>
      <c r="O127" s="132" t="b">
        <f>'Таблица для заполнения'!$EH14&gt;='Таблица для заполнения'!$EJ14</f>
        <v>1</v>
      </c>
      <c r="P127" s="132" t="b">
        <f>'Таблица для заполнения'!$EH15&gt;='Таблица для заполнения'!$EJ15</f>
        <v>1</v>
      </c>
      <c r="Q127" s="132" t="b">
        <f>'Таблица для заполнения'!$EH16&gt;='Таблица для заполнения'!$EJ16</f>
        <v>1</v>
      </c>
      <c r="R127" s="132" t="b">
        <f>'Таблица для заполнения'!$EH17&gt;='Таблица для заполнения'!$EJ17</f>
        <v>1</v>
      </c>
      <c r="S127" s="132" t="b">
        <f>'Таблица для заполнения'!$EH18&gt;='Таблица для заполнения'!$EJ18</f>
        <v>1</v>
      </c>
      <c r="T127" s="132" t="b">
        <f>'Таблица для заполнения'!$EH19&gt;='Таблица для заполнения'!$EJ19</f>
        <v>1</v>
      </c>
      <c r="U127" s="132" t="b">
        <f>'Таблица для заполнения'!$EH20&gt;='Таблица для заполнения'!$EJ20</f>
        <v>1</v>
      </c>
      <c r="V127" s="132" t="b">
        <f>'Таблица для заполнения'!$EH21&gt;='Таблица для заполнения'!$EJ21</f>
        <v>1</v>
      </c>
      <c r="W127" s="132" t="b">
        <f>'Таблица для заполнения'!$EH22&gt;='Таблица для заполнения'!$EJ22</f>
        <v>1</v>
      </c>
      <c r="X127" s="132" t="b">
        <f>'Таблица для заполнения'!$EH23&gt;='Таблица для заполнения'!$EJ23</f>
        <v>1</v>
      </c>
      <c r="Y127" s="132" t="b">
        <f>'Таблица для заполнения'!$EH24&gt;='Таблица для заполнения'!$EJ24</f>
        <v>1</v>
      </c>
      <c r="Z127" s="132" t="b">
        <f>'Таблица для заполнения'!$EH25&gt;='Таблица для заполнения'!$EJ25</f>
        <v>1</v>
      </c>
      <c r="AA127" s="132" t="b">
        <f>'Таблица для заполнения'!$EH26&gt;='Таблица для заполнения'!$EJ26</f>
        <v>1</v>
      </c>
      <c r="AB127" s="132" t="b">
        <f>'Таблица для заполнения'!$EH27&gt;='Таблица для заполнения'!$EJ27</f>
        <v>1</v>
      </c>
      <c r="AC127" s="132" t="b">
        <f>'Таблица для заполнения'!$EH28&gt;='Таблица для заполнения'!$EJ28</f>
        <v>1</v>
      </c>
      <c r="AD127" s="132" t="b">
        <f>'Таблица для заполнения'!$EH29&gt;='Таблица для заполнения'!$EJ29</f>
        <v>1</v>
      </c>
      <c r="AE127" s="132" t="b">
        <f>'Таблица для заполнения'!$EH30&gt;='Таблица для заполнения'!$EJ30</f>
        <v>1</v>
      </c>
      <c r="AF127" s="132" t="b">
        <f>'Таблица для заполнения'!$EH31&gt;='Таблица для заполнения'!$EJ31</f>
        <v>1</v>
      </c>
      <c r="AG127" s="132" t="b">
        <f>'Таблица для заполнения'!$EH32&gt;='Таблица для заполнения'!$EJ32</f>
        <v>1</v>
      </c>
      <c r="AH127" s="132" t="b">
        <f>'Таблица для заполнения'!$EH33&gt;='Таблица для заполнения'!$EJ33</f>
        <v>1</v>
      </c>
      <c r="AI127" s="132" t="b">
        <f>'Таблица для заполнения'!$EH34&gt;='Таблица для заполнения'!$EJ34</f>
        <v>1</v>
      </c>
      <c r="AJ127" s="132" t="b">
        <f>'Таблица для заполнения'!$EH35&gt;='Таблица для заполнения'!$EJ35</f>
        <v>1</v>
      </c>
      <c r="AK127" s="132" t="b">
        <f>'Таблица для заполнения'!$EH36&gt;='Таблица для заполнения'!$EJ36</f>
        <v>1</v>
      </c>
      <c r="AL127" s="132" t="b">
        <f>'Таблица для заполнения'!$EH37&gt;='Таблица для заполнения'!$EJ37</f>
        <v>1</v>
      </c>
      <c r="AM127" s="132" t="b">
        <f>'Таблица для заполнения'!$EH38&gt;='Таблица для заполнения'!$EJ38</f>
        <v>1</v>
      </c>
      <c r="AN127" s="132" t="b">
        <f>'Таблица для заполнения'!$EH39&gt;='Таблица для заполнения'!$EJ39</f>
        <v>1</v>
      </c>
      <c r="AO127" s="132" t="b">
        <f>'Таблица для заполнения'!$EH40&gt;='Таблица для заполнения'!$EJ40</f>
        <v>1</v>
      </c>
      <c r="AP127" s="132" t="b">
        <f>'Таблица для заполнения'!$EH41&gt;='Таблица для заполнения'!$EJ41</f>
        <v>1</v>
      </c>
    </row>
    <row r="128" spans="1:42">
      <c r="A128" s="114">
        <v>8</v>
      </c>
      <c r="B128" s="114">
        <v>2</v>
      </c>
      <c r="C128" s="114" t="s">
        <v>364</v>
      </c>
      <c r="D128" s="114">
        <v>8</v>
      </c>
      <c r="E128" s="114">
        <v>5</v>
      </c>
      <c r="F128" s="132" t="b">
        <f>'Таблица для заполнения'!$EH5&gt;='Таблица для заполнения'!$EK5</f>
        <v>1</v>
      </c>
      <c r="G128" s="132" t="b">
        <f>'Таблица для заполнения'!$EH6&gt;='Таблица для заполнения'!$EK6</f>
        <v>1</v>
      </c>
      <c r="H128" s="132" t="b">
        <f>'Таблица для заполнения'!$EH7&gt;='Таблица для заполнения'!$EK7</f>
        <v>1</v>
      </c>
      <c r="I128" s="132" t="b">
        <f>'Таблица для заполнения'!$EH8&gt;='Таблица для заполнения'!$EK8</f>
        <v>1</v>
      </c>
      <c r="J128" s="132" t="b">
        <f>'Таблица для заполнения'!$EH9&gt;='Таблица для заполнения'!$EK9</f>
        <v>1</v>
      </c>
      <c r="K128" s="132" t="b">
        <f>'Таблица для заполнения'!$EH10&gt;='Таблица для заполнения'!$EK10</f>
        <v>1</v>
      </c>
      <c r="L128" s="132" t="b">
        <f>'Таблица для заполнения'!$EH11&gt;='Таблица для заполнения'!$EK11</f>
        <v>1</v>
      </c>
      <c r="M128" s="132" t="b">
        <f>'Таблица для заполнения'!$EH12&gt;='Таблица для заполнения'!$EK12</f>
        <v>1</v>
      </c>
      <c r="N128" s="132" t="b">
        <f>'Таблица для заполнения'!$EH13&gt;='Таблица для заполнения'!$EK13</f>
        <v>1</v>
      </c>
      <c r="O128" s="132" t="b">
        <f>'Таблица для заполнения'!$EH14&gt;='Таблица для заполнения'!$EK14</f>
        <v>1</v>
      </c>
      <c r="P128" s="132" t="b">
        <f>'Таблица для заполнения'!$EH15&gt;='Таблица для заполнения'!$EK15</f>
        <v>1</v>
      </c>
      <c r="Q128" s="132" t="b">
        <f>'Таблица для заполнения'!$EH16&gt;='Таблица для заполнения'!$EK16</f>
        <v>1</v>
      </c>
      <c r="R128" s="132" t="b">
        <f>'Таблица для заполнения'!$EH17&gt;='Таблица для заполнения'!$EK17</f>
        <v>1</v>
      </c>
      <c r="S128" s="132" t="b">
        <f>'Таблица для заполнения'!$EH18&gt;='Таблица для заполнения'!$EK18</f>
        <v>1</v>
      </c>
      <c r="T128" s="132" t="b">
        <f>'Таблица для заполнения'!$EH19&gt;='Таблица для заполнения'!$EK19</f>
        <v>1</v>
      </c>
      <c r="U128" s="132" t="b">
        <f>'Таблица для заполнения'!$EH20&gt;='Таблица для заполнения'!$EK20</f>
        <v>1</v>
      </c>
      <c r="V128" s="132" t="b">
        <f>'Таблица для заполнения'!$EH21&gt;='Таблица для заполнения'!$EK21</f>
        <v>1</v>
      </c>
      <c r="W128" s="132" t="b">
        <f>'Таблица для заполнения'!$EH22&gt;='Таблица для заполнения'!$EK22</f>
        <v>1</v>
      </c>
      <c r="X128" s="132" t="b">
        <f>'Таблица для заполнения'!$EH23&gt;='Таблица для заполнения'!$EK23</f>
        <v>1</v>
      </c>
      <c r="Y128" s="132" t="b">
        <f>'Таблица для заполнения'!$EH24&gt;='Таблица для заполнения'!$EK24</f>
        <v>1</v>
      </c>
      <c r="Z128" s="132" t="b">
        <f>'Таблица для заполнения'!$EH25&gt;='Таблица для заполнения'!$EK25</f>
        <v>1</v>
      </c>
      <c r="AA128" s="132" t="b">
        <f>'Таблица для заполнения'!$EH26&gt;='Таблица для заполнения'!$EK26</f>
        <v>1</v>
      </c>
      <c r="AB128" s="132" t="b">
        <f>'Таблица для заполнения'!$EH27&gt;='Таблица для заполнения'!$EK27</f>
        <v>1</v>
      </c>
      <c r="AC128" s="132" t="b">
        <f>'Таблица для заполнения'!$EH28&gt;='Таблица для заполнения'!$EK28</f>
        <v>1</v>
      </c>
      <c r="AD128" s="132" t="b">
        <f>'Таблица для заполнения'!$EH29&gt;='Таблица для заполнения'!$EK29</f>
        <v>1</v>
      </c>
      <c r="AE128" s="132" t="b">
        <f>'Таблица для заполнения'!$EH30&gt;='Таблица для заполнения'!$EK30</f>
        <v>1</v>
      </c>
      <c r="AF128" s="132" t="b">
        <f>'Таблица для заполнения'!$EH31&gt;='Таблица для заполнения'!$EK31</f>
        <v>1</v>
      </c>
      <c r="AG128" s="132" t="b">
        <f>'Таблица для заполнения'!$EH32&gt;='Таблица для заполнения'!$EK32</f>
        <v>1</v>
      </c>
      <c r="AH128" s="132" t="b">
        <f>'Таблица для заполнения'!$EH33&gt;='Таблица для заполнения'!$EK33</f>
        <v>1</v>
      </c>
      <c r="AI128" s="132" t="b">
        <f>'Таблица для заполнения'!$EH34&gt;='Таблица для заполнения'!$EK34</f>
        <v>1</v>
      </c>
      <c r="AJ128" s="132" t="b">
        <f>'Таблица для заполнения'!$EH35&gt;='Таблица для заполнения'!$EK35</f>
        <v>1</v>
      </c>
      <c r="AK128" s="132" t="b">
        <f>'Таблица для заполнения'!$EH36&gt;='Таблица для заполнения'!$EK36</f>
        <v>1</v>
      </c>
      <c r="AL128" s="132" t="b">
        <f>'Таблица для заполнения'!$EH37&gt;='Таблица для заполнения'!$EK37</f>
        <v>1</v>
      </c>
      <c r="AM128" s="132" t="b">
        <f>'Таблица для заполнения'!$EH38&gt;='Таблица для заполнения'!$EK38</f>
        <v>1</v>
      </c>
      <c r="AN128" s="132" t="b">
        <f>'Таблица для заполнения'!$EH39&gt;='Таблица для заполнения'!$EK39</f>
        <v>1</v>
      </c>
      <c r="AO128" s="132" t="b">
        <f>'Таблица для заполнения'!$EH40&gt;='Таблица для заполнения'!$EK40</f>
        <v>1</v>
      </c>
      <c r="AP128" s="132" t="b">
        <f>'Таблица для заполнения'!$EH41&gt;='Таблица для заполнения'!$EK41</f>
        <v>1</v>
      </c>
    </row>
    <row r="129" spans="1:42">
      <c r="A129" s="114">
        <v>8</v>
      </c>
      <c r="B129" s="114">
        <v>2</v>
      </c>
      <c r="C129" s="114" t="s">
        <v>364</v>
      </c>
      <c r="D129" s="114">
        <v>8</v>
      </c>
      <c r="E129" s="114">
        <v>6</v>
      </c>
      <c r="F129" s="132" t="b">
        <f>'Таблица для заполнения'!$EH5&gt;='Таблица для заполнения'!$EL5</f>
        <v>1</v>
      </c>
      <c r="G129" s="132" t="b">
        <f>'Таблица для заполнения'!$EH6&gt;='Таблица для заполнения'!$EL6</f>
        <v>1</v>
      </c>
      <c r="H129" s="132" t="b">
        <f>'Таблица для заполнения'!$EH7&gt;='Таблица для заполнения'!$EL7</f>
        <v>1</v>
      </c>
      <c r="I129" s="132" t="b">
        <f>'Таблица для заполнения'!$EH8&gt;='Таблица для заполнения'!$EL8</f>
        <v>1</v>
      </c>
      <c r="J129" s="132" t="b">
        <f>'Таблица для заполнения'!$EH9&gt;='Таблица для заполнения'!$EL9</f>
        <v>1</v>
      </c>
      <c r="K129" s="132" t="b">
        <f>'Таблица для заполнения'!$EH10&gt;='Таблица для заполнения'!$EL10</f>
        <v>1</v>
      </c>
      <c r="L129" s="132" t="b">
        <f>'Таблица для заполнения'!$EH11&gt;='Таблица для заполнения'!$EL11</f>
        <v>1</v>
      </c>
      <c r="M129" s="132" t="b">
        <f>'Таблица для заполнения'!$EH12&gt;='Таблица для заполнения'!$EL12</f>
        <v>1</v>
      </c>
      <c r="N129" s="132" t="b">
        <f>'Таблица для заполнения'!$EH13&gt;='Таблица для заполнения'!$EL13</f>
        <v>1</v>
      </c>
      <c r="O129" s="132" t="b">
        <f>'Таблица для заполнения'!$EH14&gt;='Таблица для заполнения'!$EL14</f>
        <v>1</v>
      </c>
      <c r="P129" s="132" t="b">
        <f>'Таблица для заполнения'!$EH15&gt;='Таблица для заполнения'!$EL15</f>
        <v>1</v>
      </c>
      <c r="Q129" s="132" t="b">
        <f>'Таблица для заполнения'!$EH16&gt;='Таблица для заполнения'!$EL16</f>
        <v>1</v>
      </c>
      <c r="R129" s="132" t="b">
        <f>'Таблица для заполнения'!$EH17&gt;='Таблица для заполнения'!$EL17</f>
        <v>1</v>
      </c>
      <c r="S129" s="132" t="b">
        <f>'Таблица для заполнения'!$EH18&gt;='Таблица для заполнения'!$EL18</f>
        <v>1</v>
      </c>
      <c r="T129" s="132" t="b">
        <f>'Таблица для заполнения'!$EH19&gt;='Таблица для заполнения'!$EL19</f>
        <v>1</v>
      </c>
      <c r="U129" s="132" t="b">
        <f>'Таблица для заполнения'!$EH20&gt;='Таблица для заполнения'!$EL20</f>
        <v>1</v>
      </c>
      <c r="V129" s="132" t="b">
        <f>'Таблица для заполнения'!$EH21&gt;='Таблица для заполнения'!$EL21</f>
        <v>1</v>
      </c>
      <c r="W129" s="132" t="b">
        <f>'Таблица для заполнения'!$EH22&gt;='Таблица для заполнения'!$EL22</f>
        <v>1</v>
      </c>
      <c r="X129" s="132" t="b">
        <f>'Таблица для заполнения'!$EH23&gt;='Таблица для заполнения'!$EL23</f>
        <v>1</v>
      </c>
      <c r="Y129" s="132" t="b">
        <f>'Таблица для заполнения'!$EH24&gt;='Таблица для заполнения'!$EL24</f>
        <v>1</v>
      </c>
      <c r="Z129" s="132" t="b">
        <f>'Таблица для заполнения'!$EH25&gt;='Таблица для заполнения'!$EL25</f>
        <v>1</v>
      </c>
      <c r="AA129" s="132" t="b">
        <f>'Таблица для заполнения'!$EH26&gt;='Таблица для заполнения'!$EL26</f>
        <v>1</v>
      </c>
      <c r="AB129" s="132" t="b">
        <f>'Таблица для заполнения'!$EH27&gt;='Таблица для заполнения'!$EL27</f>
        <v>1</v>
      </c>
      <c r="AC129" s="132" t="b">
        <f>'Таблица для заполнения'!$EH28&gt;='Таблица для заполнения'!$EL28</f>
        <v>1</v>
      </c>
      <c r="AD129" s="132" t="b">
        <f>'Таблица для заполнения'!$EH29&gt;='Таблица для заполнения'!$EL29</f>
        <v>1</v>
      </c>
      <c r="AE129" s="132" t="b">
        <f>'Таблица для заполнения'!$EH30&gt;='Таблица для заполнения'!$EL30</f>
        <v>1</v>
      </c>
      <c r="AF129" s="132" t="b">
        <f>'Таблица для заполнения'!$EH31&gt;='Таблица для заполнения'!$EL31</f>
        <v>1</v>
      </c>
      <c r="AG129" s="132" t="b">
        <f>'Таблица для заполнения'!$EH32&gt;='Таблица для заполнения'!$EL32</f>
        <v>1</v>
      </c>
      <c r="AH129" s="132" t="b">
        <f>'Таблица для заполнения'!$EH33&gt;='Таблица для заполнения'!$EL33</f>
        <v>1</v>
      </c>
      <c r="AI129" s="132" t="b">
        <f>'Таблица для заполнения'!$EH34&gt;='Таблица для заполнения'!$EL34</f>
        <v>1</v>
      </c>
      <c r="AJ129" s="132" t="b">
        <f>'Таблица для заполнения'!$EH35&gt;='Таблица для заполнения'!$EL35</f>
        <v>1</v>
      </c>
      <c r="AK129" s="132" t="b">
        <f>'Таблица для заполнения'!$EH36&gt;='Таблица для заполнения'!$EL36</f>
        <v>1</v>
      </c>
      <c r="AL129" s="132" t="b">
        <f>'Таблица для заполнения'!$EH37&gt;='Таблица для заполнения'!$EL37</f>
        <v>1</v>
      </c>
      <c r="AM129" s="132" t="b">
        <f>'Таблица для заполнения'!$EH38&gt;='Таблица для заполнения'!$EL38</f>
        <v>1</v>
      </c>
      <c r="AN129" s="132" t="b">
        <f>'Таблица для заполнения'!$EH39&gt;='Таблица для заполнения'!$EL39</f>
        <v>1</v>
      </c>
      <c r="AO129" s="132" t="b">
        <f>'Таблица для заполнения'!$EH40&gt;='Таблица для заполнения'!$EL40</f>
        <v>1</v>
      </c>
      <c r="AP129" s="132" t="b">
        <f>'Таблица для заполнения'!$EH41&gt;='Таблица для заполнения'!$EL41</f>
        <v>1</v>
      </c>
    </row>
    <row r="130" spans="1:42">
      <c r="A130" s="114">
        <v>8</v>
      </c>
      <c r="B130" s="114">
        <v>3</v>
      </c>
      <c r="C130" s="114" t="s">
        <v>294</v>
      </c>
      <c r="D130" s="114">
        <v>8</v>
      </c>
      <c r="E130" s="114" t="s">
        <v>375</v>
      </c>
      <c r="F130" s="132" t="b">
        <f>'Таблица для заполнения'!$EI5='Таблица для заполнения'!$EO5+'Таблица для заполнения'!$EP5+'Таблица для заполнения'!$EQ5</f>
        <v>1</v>
      </c>
      <c r="G130" s="132" t="b">
        <f>'Таблица для заполнения'!$EI6='Таблица для заполнения'!$EO6+'Таблица для заполнения'!$EP6+'Таблица для заполнения'!$EQ6</f>
        <v>1</v>
      </c>
      <c r="H130" s="132" t="b">
        <f>'Таблица для заполнения'!$EI7='Таблица для заполнения'!$EO7+'Таблица для заполнения'!$EP7+'Таблица для заполнения'!$EQ7</f>
        <v>1</v>
      </c>
      <c r="I130" s="132" t="b">
        <f>'Таблица для заполнения'!$EI8='Таблица для заполнения'!$EO8+'Таблица для заполнения'!$EP8+'Таблица для заполнения'!$EQ8</f>
        <v>1</v>
      </c>
      <c r="J130" s="132" t="b">
        <f>'Таблица для заполнения'!$EI9='Таблица для заполнения'!$EO9+'Таблица для заполнения'!$EP9+'Таблица для заполнения'!$EQ9</f>
        <v>1</v>
      </c>
      <c r="K130" s="132" t="b">
        <f>'Таблица для заполнения'!$EI10='Таблица для заполнения'!$EO10+'Таблица для заполнения'!$EP10+'Таблица для заполнения'!$EQ10</f>
        <v>1</v>
      </c>
      <c r="L130" s="132" t="b">
        <f>'Таблица для заполнения'!$EI11='Таблица для заполнения'!$EO11+'Таблица для заполнения'!$EP11+'Таблица для заполнения'!$EQ11</f>
        <v>1</v>
      </c>
      <c r="M130" s="132" t="b">
        <f>'Таблица для заполнения'!$EI12='Таблица для заполнения'!$EO12+'Таблица для заполнения'!$EP12+'Таблица для заполнения'!$EQ12</f>
        <v>1</v>
      </c>
      <c r="N130" s="132" t="b">
        <f>'Таблица для заполнения'!$EI13='Таблица для заполнения'!$EO13+'Таблица для заполнения'!$EP13+'Таблица для заполнения'!$EQ13</f>
        <v>1</v>
      </c>
      <c r="O130" s="132" t="b">
        <f>'Таблица для заполнения'!$EI14='Таблица для заполнения'!$EO14+'Таблица для заполнения'!$EP14+'Таблица для заполнения'!$EQ14</f>
        <v>1</v>
      </c>
      <c r="P130" s="132" t="b">
        <f>'Таблица для заполнения'!$EI15='Таблица для заполнения'!$EO15+'Таблица для заполнения'!$EP15+'Таблица для заполнения'!$EQ15</f>
        <v>1</v>
      </c>
      <c r="Q130" s="132" t="b">
        <f>'Таблица для заполнения'!$EI16='Таблица для заполнения'!$EO16+'Таблица для заполнения'!$EP16+'Таблица для заполнения'!$EQ16</f>
        <v>1</v>
      </c>
      <c r="R130" s="132" t="b">
        <f>'Таблица для заполнения'!$EI17='Таблица для заполнения'!$EO17+'Таблица для заполнения'!$EP17+'Таблица для заполнения'!$EQ17</f>
        <v>1</v>
      </c>
      <c r="S130" s="132" t="b">
        <f>'Таблица для заполнения'!$EI18='Таблица для заполнения'!$EO18+'Таблица для заполнения'!$EP18+'Таблица для заполнения'!$EQ18</f>
        <v>1</v>
      </c>
      <c r="T130" s="132" t="b">
        <f>'Таблица для заполнения'!$EI19='Таблица для заполнения'!$EO19+'Таблица для заполнения'!$EP19+'Таблица для заполнения'!$EQ19</f>
        <v>1</v>
      </c>
      <c r="U130" s="132" t="b">
        <f>'Таблица для заполнения'!$EI20='Таблица для заполнения'!$EO20+'Таблица для заполнения'!$EP20+'Таблица для заполнения'!$EQ20</f>
        <v>1</v>
      </c>
      <c r="V130" s="132" t="b">
        <f>'Таблица для заполнения'!$EI21='Таблица для заполнения'!$EO21+'Таблица для заполнения'!$EP21+'Таблица для заполнения'!$EQ21</f>
        <v>1</v>
      </c>
      <c r="W130" s="132" t="b">
        <f>'Таблица для заполнения'!$EI22='Таблица для заполнения'!$EO22+'Таблица для заполнения'!$EP22+'Таблица для заполнения'!$EQ22</f>
        <v>1</v>
      </c>
      <c r="X130" s="132" t="b">
        <f>'Таблица для заполнения'!$EI23='Таблица для заполнения'!$EO23+'Таблица для заполнения'!$EP23+'Таблица для заполнения'!$EQ23</f>
        <v>1</v>
      </c>
      <c r="Y130" s="132" t="b">
        <f>'Таблица для заполнения'!$EI24='Таблица для заполнения'!$EO24+'Таблица для заполнения'!$EP24+'Таблица для заполнения'!$EQ24</f>
        <v>1</v>
      </c>
      <c r="Z130" s="132" t="b">
        <f>'Таблица для заполнения'!$EI25='Таблица для заполнения'!$EO25+'Таблица для заполнения'!$EP25+'Таблица для заполнения'!$EQ25</f>
        <v>1</v>
      </c>
      <c r="AA130" s="132" t="b">
        <f>'Таблица для заполнения'!$EI26='Таблица для заполнения'!$EO26+'Таблица для заполнения'!$EP26+'Таблица для заполнения'!$EQ26</f>
        <v>1</v>
      </c>
      <c r="AB130" s="132" t="b">
        <f>'Таблица для заполнения'!$EI27='Таблица для заполнения'!$EO27+'Таблица для заполнения'!$EP27+'Таблица для заполнения'!$EQ27</f>
        <v>1</v>
      </c>
      <c r="AC130" s="132" t="b">
        <f>'Таблица для заполнения'!$EI28='Таблица для заполнения'!$EO28+'Таблица для заполнения'!$EP28+'Таблица для заполнения'!$EQ28</f>
        <v>1</v>
      </c>
      <c r="AD130" s="132" t="b">
        <f>'Таблица для заполнения'!$EI29='Таблица для заполнения'!$EO29+'Таблица для заполнения'!$EP29+'Таблица для заполнения'!$EQ29</f>
        <v>1</v>
      </c>
      <c r="AE130" s="132" t="b">
        <f>'Таблица для заполнения'!$EI30='Таблица для заполнения'!$EO30+'Таблица для заполнения'!$EP30+'Таблица для заполнения'!$EQ30</f>
        <v>1</v>
      </c>
      <c r="AF130" s="132" t="b">
        <f>'Таблица для заполнения'!$EI31='Таблица для заполнения'!$EO31+'Таблица для заполнения'!$EP31+'Таблица для заполнения'!$EQ31</f>
        <v>1</v>
      </c>
      <c r="AG130" s="132" t="b">
        <f>'Таблица для заполнения'!$EI32='Таблица для заполнения'!$EO32+'Таблица для заполнения'!$EP32+'Таблица для заполнения'!$EQ32</f>
        <v>1</v>
      </c>
      <c r="AH130" s="132" t="b">
        <f>'Таблица для заполнения'!$EI33='Таблица для заполнения'!$EO33+'Таблица для заполнения'!$EP33+'Таблица для заполнения'!$EQ33</f>
        <v>1</v>
      </c>
      <c r="AI130" s="132" t="b">
        <f>'Таблица для заполнения'!$EI34='Таблица для заполнения'!$EO34+'Таблица для заполнения'!$EP34+'Таблица для заполнения'!$EQ34</f>
        <v>1</v>
      </c>
      <c r="AJ130" s="132" t="b">
        <f>'Таблица для заполнения'!$EI35='Таблица для заполнения'!$EO35+'Таблица для заполнения'!$EP35+'Таблица для заполнения'!$EQ35</f>
        <v>1</v>
      </c>
      <c r="AK130" s="132" t="b">
        <f>'Таблица для заполнения'!$EI36='Таблица для заполнения'!$EO36+'Таблица для заполнения'!$EP36+'Таблица для заполнения'!$EQ36</f>
        <v>1</v>
      </c>
      <c r="AL130" s="132" t="b">
        <f>'Таблица для заполнения'!$EI37='Таблица для заполнения'!$EO37+'Таблица для заполнения'!$EP37+'Таблица для заполнения'!$EQ37</f>
        <v>1</v>
      </c>
      <c r="AM130" s="132" t="b">
        <f>'Таблица для заполнения'!$EI38='Таблица для заполнения'!$EO38+'Таблица для заполнения'!$EP38+'Таблица для заполнения'!$EQ38</f>
        <v>1</v>
      </c>
      <c r="AN130" s="132" t="b">
        <f>'Таблица для заполнения'!$EI39='Таблица для заполнения'!$EO39+'Таблица для заполнения'!$EP39+'Таблица для заполнения'!$EQ39</f>
        <v>1</v>
      </c>
      <c r="AO130" s="132" t="b">
        <f>'Таблица для заполнения'!$EI40='Таблица для заполнения'!$EO40+'Таблица для заполнения'!$EP40+'Таблица для заполнения'!$EQ40</f>
        <v>1</v>
      </c>
      <c r="AP130" s="132" t="b">
        <f>'Таблица для заполнения'!$EI41='Таблица для заполнения'!$EO41+'Таблица для заполнения'!$EP41+'Таблица для заполнения'!$EQ41</f>
        <v>1</v>
      </c>
    </row>
    <row r="131" spans="1:42">
      <c r="A131" s="114">
        <v>8</v>
      </c>
      <c r="B131" s="114">
        <v>4</v>
      </c>
      <c r="C131" s="114" t="s">
        <v>364</v>
      </c>
      <c r="D131" s="114">
        <v>8</v>
      </c>
      <c r="E131" s="114" t="s">
        <v>376</v>
      </c>
      <c r="F131" s="132" t="b">
        <f>'Таблица для заполнения'!$EJ5&gt;='Таблица для заполнения'!$EM5+'Таблица для заполнения'!$EN5</f>
        <v>1</v>
      </c>
      <c r="G131" s="132" t="b">
        <f>'Таблица для заполнения'!$EJ6&gt;='Таблица для заполнения'!$EM6+'Таблица для заполнения'!$EN6</f>
        <v>1</v>
      </c>
      <c r="H131" s="132" t="b">
        <f>'Таблица для заполнения'!$EJ7&gt;='Таблица для заполнения'!$EM7+'Таблица для заполнения'!$EN7</f>
        <v>1</v>
      </c>
      <c r="I131" s="132" t="b">
        <f>'Таблица для заполнения'!$EJ8&gt;='Таблица для заполнения'!$EM8+'Таблица для заполнения'!$EN8</f>
        <v>1</v>
      </c>
      <c r="J131" s="132" t="b">
        <f>'Таблица для заполнения'!$EJ9&gt;='Таблица для заполнения'!$EM9+'Таблица для заполнения'!$EN9</f>
        <v>1</v>
      </c>
      <c r="K131" s="132" t="b">
        <f>'Таблица для заполнения'!$EJ10&gt;='Таблица для заполнения'!$EM10+'Таблица для заполнения'!$EN10</f>
        <v>1</v>
      </c>
      <c r="L131" s="132" t="b">
        <f>'Таблица для заполнения'!$EJ11&gt;='Таблица для заполнения'!$EM11+'Таблица для заполнения'!$EN11</f>
        <v>1</v>
      </c>
      <c r="M131" s="132" t="b">
        <f>'Таблица для заполнения'!$EJ12&gt;='Таблица для заполнения'!$EM12+'Таблица для заполнения'!$EN12</f>
        <v>1</v>
      </c>
      <c r="N131" s="132" t="b">
        <f>'Таблица для заполнения'!$EJ13&gt;='Таблица для заполнения'!$EM13+'Таблица для заполнения'!$EN13</f>
        <v>1</v>
      </c>
      <c r="O131" s="132" t="b">
        <f>'Таблица для заполнения'!$EJ14&gt;='Таблица для заполнения'!$EM14+'Таблица для заполнения'!$EN14</f>
        <v>1</v>
      </c>
      <c r="P131" s="132" t="b">
        <f>'Таблица для заполнения'!$EJ15&gt;='Таблица для заполнения'!$EM15+'Таблица для заполнения'!$EN15</f>
        <v>1</v>
      </c>
      <c r="Q131" s="132" t="b">
        <f>'Таблица для заполнения'!$EJ16&gt;='Таблица для заполнения'!$EM16+'Таблица для заполнения'!$EN16</f>
        <v>1</v>
      </c>
      <c r="R131" s="132" t="b">
        <f>'Таблица для заполнения'!$EJ17&gt;='Таблица для заполнения'!$EM17+'Таблица для заполнения'!$EN17</f>
        <v>1</v>
      </c>
      <c r="S131" s="132" t="b">
        <f>'Таблица для заполнения'!$EJ18&gt;='Таблица для заполнения'!$EM18+'Таблица для заполнения'!$EN18</f>
        <v>1</v>
      </c>
      <c r="T131" s="132" t="b">
        <f>'Таблица для заполнения'!$EJ19&gt;='Таблица для заполнения'!$EM19+'Таблица для заполнения'!$EN19</f>
        <v>1</v>
      </c>
      <c r="U131" s="132" t="b">
        <f>'Таблица для заполнения'!$EJ20&gt;='Таблица для заполнения'!$EM20+'Таблица для заполнения'!$EN20</f>
        <v>1</v>
      </c>
      <c r="V131" s="132" t="b">
        <f>'Таблица для заполнения'!$EJ21&gt;='Таблица для заполнения'!$EM21+'Таблица для заполнения'!$EN21</f>
        <v>1</v>
      </c>
      <c r="W131" s="132" t="b">
        <f>'Таблица для заполнения'!$EJ22&gt;='Таблица для заполнения'!$EM22+'Таблица для заполнения'!$EN22</f>
        <v>1</v>
      </c>
      <c r="X131" s="132" t="b">
        <f>'Таблица для заполнения'!$EJ23&gt;='Таблица для заполнения'!$EM23+'Таблица для заполнения'!$EN23</f>
        <v>1</v>
      </c>
      <c r="Y131" s="132" t="b">
        <f>'Таблица для заполнения'!$EJ24&gt;='Таблица для заполнения'!$EM24+'Таблица для заполнения'!$EN24</f>
        <v>1</v>
      </c>
      <c r="Z131" s="132" t="b">
        <f>'Таблица для заполнения'!$EJ25&gt;='Таблица для заполнения'!$EM25+'Таблица для заполнения'!$EN25</f>
        <v>1</v>
      </c>
      <c r="AA131" s="132" t="b">
        <f>'Таблица для заполнения'!$EJ26&gt;='Таблица для заполнения'!$EM26+'Таблица для заполнения'!$EN26</f>
        <v>1</v>
      </c>
      <c r="AB131" s="132" t="b">
        <f>'Таблица для заполнения'!$EJ27&gt;='Таблица для заполнения'!$EM27+'Таблица для заполнения'!$EN27</f>
        <v>1</v>
      </c>
      <c r="AC131" s="132" t="b">
        <f>'Таблица для заполнения'!$EJ28&gt;='Таблица для заполнения'!$EM28+'Таблица для заполнения'!$EN28</f>
        <v>1</v>
      </c>
      <c r="AD131" s="132" t="b">
        <f>'Таблица для заполнения'!$EJ29&gt;='Таблица для заполнения'!$EM29+'Таблица для заполнения'!$EN29</f>
        <v>1</v>
      </c>
      <c r="AE131" s="132" t="b">
        <f>'Таблица для заполнения'!$EJ30&gt;='Таблица для заполнения'!$EM30+'Таблица для заполнения'!$EN30</f>
        <v>1</v>
      </c>
      <c r="AF131" s="132" t="b">
        <f>'Таблица для заполнения'!$EJ31&gt;='Таблица для заполнения'!$EM31+'Таблица для заполнения'!$EN31</f>
        <v>1</v>
      </c>
      <c r="AG131" s="132" t="b">
        <f>'Таблица для заполнения'!$EJ32&gt;='Таблица для заполнения'!$EM32+'Таблица для заполнения'!$EN32</f>
        <v>1</v>
      </c>
      <c r="AH131" s="132" t="b">
        <f>'Таблица для заполнения'!$EJ33&gt;='Таблица для заполнения'!$EM33+'Таблица для заполнения'!$EN33</f>
        <v>1</v>
      </c>
      <c r="AI131" s="132" t="b">
        <f>'Таблица для заполнения'!$EJ34&gt;='Таблица для заполнения'!$EM34+'Таблица для заполнения'!$EN34</f>
        <v>1</v>
      </c>
      <c r="AJ131" s="132" t="b">
        <f>'Таблица для заполнения'!$EJ35&gt;='Таблица для заполнения'!$EM35+'Таблица для заполнения'!$EN35</f>
        <v>1</v>
      </c>
      <c r="AK131" s="132" t="b">
        <f>'Таблица для заполнения'!$EJ36&gt;='Таблица для заполнения'!$EM36+'Таблица для заполнения'!$EN36</f>
        <v>1</v>
      </c>
      <c r="AL131" s="132" t="b">
        <f>'Таблица для заполнения'!$EJ37&gt;='Таблица для заполнения'!$EM37+'Таблица для заполнения'!$EN37</f>
        <v>1</v>
      </c>
      <c r="AM131" s="132" t="b">
        <f>'Таблица для заполнения'!$EJ38&gt;='Таблица для заполнения'!$EM38+'Таблица для заполнения'!$EN38</f>
        <v>1</v>
      </c>
      <c r="AN131" s="132" t="b">
        <f>'Таблица для заполнения'!$EJ39&gt;='Таблица для заполнения'!$EM39+'Таблица для заполнения'!$EN39</f>
        <v>1</v>
      </c>
      <c r="AO131" s="132" t="b">
        <f>'Таблица для заполнения'!$EJ40&gt;='Таблица для заполнения'!$EM40+'Таблица для заполнения'!$EN40</f>
        <v>1</v>
      </c>
      <c r="AP131" s="132" t="b">
        <f>'Таблица для заполнения'!$EJ41&gt;='Таблица для заполнения'!$EM41+'Таблица для заполнения'!$EN41</f>
        <v>1</v>
      </c>
    </row>
    <row r="132" spans="1:42">
      <c r="A132" s="114">
        <v>9</v>
      </c>
      <c r="B132" s="114">
        <v>2</v>
      </c>
      <c r="C132" s="114" t="s">
        <v>294</v>
      </c>
      <c r="D132" s="114">
        <v>9</v>
      </c>
      <c r="E132" s="114" t="s">
        <v>377</v>
      </c>
      <c r="F132" s="132" t="b">
        <f>'Таблица для заполнения'!$ES5='Таблица для заполнения'!$ET5+'Таблица для заполнения'!$EU5+'Таблица для заполнения'!$EV5+'Таблица для заполнения'!$EZ5</f>
        <v>1</v>
      </c>
      <c r="G132" s="132" t="b">
        <f>'Таблица для заполнения'!$ES6='Таблица для заполнения'!$ET6+'Таблица для заполнения'!$EU6+'Таблица для заполнения'!$EV6+'Таблица для заполнения'!$EZ6</f>
        <v>1</v>
      </c>
      <c r="H132" s="132" t="b">
        <f>'Таблица для заполнения'!$ES7='Таблица для заполнения'!$ET7+'Таблица для заполнения'!$EU7+'Таблица для заполнения'!$EV7+'Таблица для заполнения'!$EZ7</f>
        <v>1</v>
      </c>
      <c r="I132" s="132" t="b">
        <f>'Таблица для заполнения'!$ES8='Таблица для заполнения'!$ET8+'Таблица для заполнения'!$EU8+'Таблица для заполнения'!$EV8+'Таблица для заполнения'!$EZ8</f>
        <v>1</v>
      </c>
      <c r="J132" s="132" t="b">
        <f>'Таблица для заполнения'!$ES9='Таблица для заполнения'!$ET9+'Таблица для заполнения'!$EU9+'Таблица для заполнения'!$EV9+'Таблица для заполнения'!$EZ9</f>
        <v>1</v>
      </c>
      <c r="K132" s="132" t="b">
        <f>'Таблица для заполнения'!$ES10='Таблица для заполнения'!$ET10+'Таблица для заполнения'!$EU10+'Таблица для заполнения'!$EV10+'Таблица для заполнения'!$EZ10</f>
        <v>1</v>
      </c>
      <c r="L132" s="132" t="b">
        <f>'Таблица для заполнения'!$ES11='Таблица для заполнения'!$ET11+'Таблица для заполнения'!$EU11+'Таблица для заполнения'!$EV11+'Таблица для заполнения'!$EZ11</f>
        <v>1</v>
      </c>
      <c r="M132" s="132" t="b">
        <f>'Таблица для заполнения'!$ES12='Таблица для заполнения'!$ET12+'Таблица для заполнения'!$EU12+'Таблица для заполнения'!$EV12+'Таблица для заполнения'!$EZ12</f>
        <v>1</v>
      </c>
      <c r="N132" s="132" t="b">
        <f>'Таблица для заполнения'!$ES13='Таблица для заполнения'!$ET13+'Таблица для заполнения'!$EU13+'Таблица для заполнения'!$EV13+'Таблица для заполнения'!$EZ13</f>
        <v>1</v>
      </c>
      <c r="O132" s="132" t="b">
        <f>'Таблица для заполнения'!$ES14='Таблица для заполнения'!$ET14+'Таблица для заполнения'!$EU14+'Таблица для заполнения'!$EV14+'Таблица для заполнения'!$EZ14</f>
        <v>1</v>
      </c>
      <c r="P132" s="132" t="b">
        <f>'Таблица для заполнения'!$ES15='Таблица для заполнения'!$ET15+'Таблица для заполнения'!$EU15+'Таблица для заполнения'!$EV15+'Таблица для заполнения'!$EZ15</f>
        <v>1</v>
      </c>
      <c r="Q132" s="132" t="b">
        <f>'Таблица для заполнения'!$ES16='Таблица для заполнения'!$ET16+'Таблица для заполнения'!$EU16+'Таблица для заполнения'!$EV16+'Таблица для заполнения'!$EZ16</f>
        <v>1</v>
      </c>
      <c r="R132" s="132" t="b">
        <f>'Таблица для заполнения'!$ES17='Таблица для заполнения'!$ET17+'Таблица для заполнения'!$EU17+'Таблица для заполнения'!$EV17+'Таблица для заполнения'!$EZ17</f>
        <v>1</v>
      </c>
      <c r="S132" s="132" t="b">
        <f>'Таблица для заполнения'!$ES18='Таблица для заполнения'!$ET18+'Таблица для заполнения'!$EU18+'Таблица для заполнения'!$EV18+'Таблица для заполнения'!$EZ18</f>
        <v>1</v>
      </c>
      <c r="T132" s="132" t="b">
        <f>'Таблица для заполнения'!$ES19='Таблица для заполнения'!$ET19+'Таблица для заполнения'!$EU19+'Таблица для заполнения'!$EV19+'Таблица для заполнения'!$EZ19</f>
        <v>1</v>
      </c>
      <c r="U132" s="132" t="b">
        <f>'Таблица для заполнения'!$ES20='Таблица для заполнения'!$ET20+'Таблица для заполнения'!$EU20+'Таблица для заполнения'!$EV20+'Таблица для заполнения'!$EZ20</f>
        <v>1</v>
      </c>
      <c r="V132" s="132" t="b">
        <f>'Таблица для заполнения'!$ES21='Таблица для заполнения'!$ET21+'Таблица для заполнения'!$EU21+'Таблица для заполнения'!$EV21+'Таблица для заполнения'!$EZ21</f>
        <v>1</v>
      </c>
      <c r="W132" s="132" t="b">
        <f>'Таблица для заполнения'!$ES22='Таблица для заполнения'!$ET22+'Таблица для заполнения'!$EU22+'Таблица для заполнения'!$EV22+'Таблица для заполнения'!$EZ22</f>
        <v>1</v>
      </c>
      <c r="X132" s="132" t="b">
        <f>'Таблица для заполнения'!$ES23='Таблица для заполнения'!$ET23+'Таблица для заполнения'!$EU23+'Таблица для заполнения'!$EV23+'Таблица для заполнения'!$EZ23</f>
        <v>1</v>
      </c>
      <c r="Y132" s="132" t="b">
        <f>'Таблица для заполнения'!$ES24='Таблица для заполнения'!$ET24+'Таблица для заполнения'!$EU24+'Таблица для заполнения'!$EV24+'Таблица для заполнения'!$EZ24</f>
        <v>1</v>
      </c>
      <c r="Z132" s="132" t="b">
        <f>'Таблица для заполнения'!$ES25='Таблица для заполнения'!$ET25+'Таблица для заполнения'!$EU25+'Таблица для заполнения'!$EV25+'Таблица для заполнения'!$EZ25</f>
        <v>1</v>
      </c>
      <c r="AA132" s="132" t="b">
        <f>'Таблица для заполнения'!$ES26='Таблица для заполнения'!$ET26+'Таблица для заполнения'!$EU26+'Таблица для заполнения'!$EV26+'Таблица для заполнения'!$EZ26</f>
        <v>1</v>
      </c>
      <c r="AB132" s="132" t="b">
        <f>'Таблица для заполнения'!$ES27='Таблица для заполнения'!$ET27+'Таблица для заполнения'!$EU27+'Таблица для заполнения'!$EV27+'Таблица для заполнения'!$EZ27</f>
        <v>1</v>
      </c>
      <c r="AC132" s="132" t="b">
        <f>'Таблица для заполнения'!$ES28='Таблица для заполнения'!$ET28+'Таблица для заполнения'!$EU28+'Таблица для заполнения'!$EV28+'Таблица для заполнения'!$EZ28</f>
        <v>1</v>
      </c>
      <c r="AD132" s="132" t="b">
        <f>'Таблица для заполнения'!$ES29='Таблица для заполнения'!$ET29+'Таблица для заполнения'!$EU29+'Таблица для заполнения'!$EV29+'Таблица для заполнения'!$EZ29</f>
        <v>1</v>
      </c>
      <c r="AE132" s="132" t="b">
        <f>'Таблица для заполнения'!$ES30='Таблица для заполнения'!$ET30+'Таблица для заполнения'!$EU30+'Таблица для заполнения'!$EV30+'Таблица для заполнения'!$EZ30</f>
        <v>1</v>
      </c>
      <c r="AF132" s="132" t="b">
        <f>'Таблица для заполнения'!$ES31='Таблица для заполнения'!$ET31+'Таблица для заполнения'!$EU31+'Таблица для заполнения'!$EV31+'Таблица для заполнения'!$EZ31</f>
        <v>1</v>
      </c>
      <c r="AG132" s="132" t="b">
        <f>'Таблица для заполнения'!$ES32='Таблица для заполнения'!$ET32+'Таблица для заполнения'!$EU32+'Таблица для заполнения'!$EV32+'Таблица для заполнения'!$EZ32</f>
        <v>1</v>
      </c>
      <c r="AH132" s="132" t="b">
        <f>'Таблица для заполнения'!$ES33='Таблица для заполнения'!$ET33+'Таблица для заполнения'!$EU33+'Таблица для заполнения'!$EV33+'Таблица для заполнения'!$EZ33</f>
        <v>1</v>
      </c>
      <c r="AI132" s="132" t="b">
        <f>'Таблица для заполнения'!$ES34='Таблица для заполнения'!$ET34+'Таблица для заполнения'!$EU34+'Таблица для заполнения'!$EV34+'Таблица для заполнения'!$EZ34</f>
        <v>1</v>
      </c>
      <c r="AJ132" s="132" t="b">
        <f>'Таблица для заполнения'!$ES35='Таблица для заполнения'!$ET35+'Таблица для заполнения'!$EU35+'Таблица для заполнения'!$EV35+'Таблица для заполнения'!$EZ35</f>
        <v>1</v>
      </c>
      <c r="AK132" s="132" t="b">
        <f>'Таблица для заполнения'!$ES36='Таблица для заполнения'!$ET36+'Таблица для заполнения'!$EU36+'Таблица для заполнения'!$EV36+'Таблица для заполнения'!$EZ36</f>
        <v>1</v>
      </c>
      <c r="AL132" s="132" t="b">
        <f>'Таблица для заполнения'!$ES37='Таблица для заполнения'!$ET37+'Таблица для заполнения'!$EU37+'Таблица для заполнения'!$EV37+'Таблица для заполнения'!$EZ37</f>
        <v>1</v>
      </c>
      <c r="AM132" s="132" t="b">
        <f>'Таблица для заполнения'!$ES38='Таблица для заполнения'!$ET38+'Таблица для заполнения'!$EU38+'Таблица для заполнения'!$EV38+'Таблица для заполнения'!$EZ38</f>
        <v>1</v>
      </c>
      <c r="AN132" s="132" t="b">
        <f>'Таблица для заполнения'!$ES39='Таблица для заполнения'!$ET39+'Таблица для заполнения'!$EU39+'Таблица для заполнения'!$EV39+'Таблица для заполнения'!$EZ39</f>
        <v>1</v>
      </c>
      <c r="AO132" s="132" t="b">
        <f>'Таблица для заполнения'!$ES40='Таблица для заполнения'!$ET40+'Таблица для заполнения'!$EU40+'Таблица для заполнения'!$EV40+'Таблица для заполнения'!$EZ40</f>
        <v>1</v>
      </c>
      <c r="AP132" s="132" t="b">
        <f>'Таблица для заполнения'!$ES41='Таблица для заполнения'!$ET41+'Таблица для заполнения'!$EU41+'Таблица для заполнения'!$EV41+'Таблица для заполнения'!$EZ41</f>
        <v>1</v>
      </c>
    </row>
    <row r="133" spans="1:42">
      <c r="A133" s="114">
        <v>9</v>
      </c>
      <c r="B133" s="114">
        <v>5</v>
      </c>
      <c r="C133" s="114" t="s">
        <v>364</v>
      </c>
      <c r="D133" s="114">
        <v>9</v>
      </c>
      <c r="E133" s="114" t="s">
        <v>378</v>
      </c>
      <c r="F133" s="132" t="b">
        <f>'Таблица для заполнения'!$EV5&gt;='Таблица для заполнения'!$EW5+'Таблица для заполнения'!$EX5+'Таблица для заполнения'!$EY5</f>
        <v>1</v>
      </c>
      <c r="G133" s="132" t="b">
        <f>'Таблица для заполнения'!$EV6&gt;='Таблица для заполнения'!$EW6+'Таблица для заполнения'!$EX6+'Таблица для заполнения'!$EY6</f>
        <v>1</v>
      </c>
      <c r="H133" s="132" t="b">
        <f>'Таблица для заполнения'!$EV7&gt;='Таблица для заполнения'!$EW7+'Таблица для заполнения'!$EX7+'Таблица для заполнения'!$EY7</f>
        <v>1</v>
      </c>
      <c r="I133" s="132" t="b">
        <f>'Таблица для заполнения'!$EV8&gt;='Таблица для заполнения'!$EW8+'Таблица для заполнения'!$EX8+'Таблица для заполнения'!$EY8</f>
        <v>1</v>
      </c>
      <c r="J133" s="132" t="b">
        <f>'Таблица для заполнения'!$EV9&gt;='Таблица для заполнения'!$EW9+'Таблица для заполнения'!$EX9+'Таблица для заполнения'!$EY9</f>
        <v>1</v>
      </c>
      <c r="K133" s="132" t="b">
        <f>'Таблица для заполнения'!$EV10&gt;='Таблица для заполнения'!$EW10+'Таблица для заполнения'!$EX10+'Таблица для заполнения'!$EY10</f>
        <v>1</v>
      </c>
      <c r="L133" s="132" t="b">
        <f>'Таблица для заполнения'!$EV11&gt;='Таблица для заполнения'!$EW11+'Таблица для заполнения'!$EX11+'Таблица для заполнения'!$EY11</f>
        <v>1</v>
      </c>
      <c r="M133" s="132" t="b">
        <f>'Таблица для заполнения'!$EV12&gt;='Таблица для заполнения'!$EW12+'Таблица для заполнения'!$EX12+'Таблица для заполнения'!$EY12</f>
        <v>1</v>
      </c>
      <c r="N133" s="132" t="b">
        <f>'Таблица для заполнения'!$EV13&gt;='Таблица для заполнения'!$EW13+'Таблица для заполнения'!$EX13+'Таблица для заполнения'!$EY13</f>
        <v>1</v>
      </c>
      <c r="O133" s="132" t="b">
        <f>'Таблица для заполнения'!$EV14&gt;='Таблица для заполнения'!$EW14+'Таблица для заполнения'!$EX14+'Таблица для заполнения'!$EY14</f>
        <v>1</v>
      </c>
      <c r="P133" s="132" t="b">
        <f>'Таблица для заполнения'!$EV15&gt;='Таблица для заполнения'!$EW15+'Таблица для заполнения'!$EX15+'Таблица для заполнения'!$EY15</f>
        <v>1</v>
      </c>
      <c r="Q133" s="132" t="b">
        <f>'Таблица для заполнения'!$EV16&gt;='Таблица для заполнения'!$EW16+'Таблица для заполнения'!$EX16+'Таблица для заполнения'!$EY16</f>
        <v>1</v>
      </c>
      <c r="R133" s="132" t="b">
        <f>'Таблица для заполнения'!$EV17&gt;='Таблица для заполнения'!$EW17+'Таблица для заполнения'!$EX17+'Таблица для заполнения'!$EY17</f>
        <v>1</v>
      </c>
      <c r="S133" s="132" t="b">
        <f>'Таблица для заполнения'!$EV18&gt;='Таблица для заполнения'!$EW18+'Таблица для заполнения'!$EX18+'Таблица для заполнения'!$EY18</f>
        <v>1</v>
      </c>
      <c r="T133" s="132" t="b">
        <f>'Таблица для заполнения'!$EV19&gt;='Таблица для заполнения'!$EW19+'Таблица для заполнения'!$EX19+'Таблица для заполнения'!$EY19</f>
        <v>1</v>
      </c>
      <c r="U133" s="132" t="b">
        <f>'Таблица для заполнения'!$EV20&gt;='Таблица для заполнения'!$EW20+'Таблица для заполнения'!$EX20+'Таблица для заполнения'!$EY20</f>
        <v>1</v>
      </c>
      <c r="V133" s="132" t="b">
        <f>'Таблица для заполнения'!$EV21&gt;='Таблица для заполнения'!$EW21+'Таблица для заполнения'!$EX21+'Таблица для заполнения'!$EY21</f>
        <v>1</v>
      </c>
      <c r="W133" s="132" t="b">
        <f>'Таблица для заполнения'!$EV22&gt;='Таблица для заполнения'!$EW22+'Таблица для заполнения'!$EX22+'Таблица для заполнения'!$EY22</f>
        <v>1</v>
      </c>
      <c r="X133" s="132" t="b">
        <f>'Таблица для заполнения'!$EV23&gt;='Таблица для заполнения'!$EW23+'Таблица для заполнения'!$EX23+'Таблица для заполнения'!$EY23</f>
        <v>1</v>
      </c>
      <c r="Y133" s="132" t="b">
        <f>'Таблица для заполнения'!$EV24&gt;='Таблица для заполнения'!$EW24+'Таблица для заполнения'!$EX24+'Таблица для заполнения'!$EY24</f>
        <v>1</v>
      </c>
      <c r="Z133" s="132" t="b">
        <f>'Таблица для заполнения'!$EV25&gt;='Таблица для заполнения'!$EW25+'Таблица для заполнения'!$EX25+'Таблица для заполнения'!$EY25</f>
        <v>1</v>
      </c>
      <c r="AA133" s="132" t="b">
        <f>'Таблица для заполнения'!$EV26&gt;='Таблица для заполнения'!$EW26+'Таблица для заполнения'!$EX26+'Таблица для заполнения'!$EY26</f>
        <v>1</v>
      </c>
      <c r="AB133" s="132" t="b">
        <f>'Таблица для заполнения'!$EV27&gt;='Таблица для заполнения'!$EW27+'Таблица для заполнения'!$EX27+'Таблица для заполнения'!$EY27</f>
        <v>1</v>
      </c>
      <c r="AC133" s="132" t="b">
        <f>'Таблица для заполнения'!$EV28&gt;='Таблица для заполнения'!$EW28+'Таблица для заполнения'!$EX28+'Таблица для заполнения'!$EY28</f>
        <v>1</v>
      </c>
      <c r="AD133" s="132" t="b">
        <f>'Таблица для заполнения'!$EV29&gt;='Таблица для заполнения'!$EW29+'Таблица для заполнения'!$EX29+'Таблица для заполнения'!$EY29</f>
        <v>1</v>
      </c>
      <c r="AE133" s="132" t="b">
        <f>'Таблица для заполнения'!$EV30&gt;='Таблица для заполнения'!$EW30+'Таблица для заполнения'!$EX30+'Таблица для заполнения'!$EY30</f>
        <v>1</v>
      </c>
      <c r="AF133" s="132" t="b">
        <f>'Таблица для заполнения'!$EV31&gt;='Таблица для заполнения'!$EW31+'Таблица для заполнения'!$EX31+'Таблица для заполнения'!$EY31</f>
        <v>1</v>
      </c>
      <c r="AG133" s="132" t="b">
        <f>'Таблица для заполнения'!$EV32&gt;='Таблица для заполнения'!$EW32+'Таблица для заполнения'!$EX32+'Таблица для заполнения'!$EY32</f>
        <v>1</v>
      </c>
      <c r="AH133" s="132" t="b">
        <f>'Таблица для заполнения'!$EV33&gt;='Таблица для заполнения'!$EW33+'Таблица для заполнения'!$EX33+'Таблица для заполнения'!$EY33</f>
        <v>1</v>
      </c>
      <c r="AI133" s="132" t="b">
        <f>'Таблица для заполнения'!$EV34&gt;='Таблица для заполнения'!$EW34+'Таблица для заполнения'!$EX34+'Таблица для заполнения'!$EY34</f>
        <v>1</v>
      </c>
      <c r="AJ133" s="132" t="b">
        <f>'Таблица для заполнения'!$EV35&gt;='Таблица для заполнения'!$EW35+'Таблица для заполнения'!$EX35+'Таблица для заполнения'!$EY35</f>
        <v>1</v>
      </c>
      <c r="AK133" s="132" t="b">
        <f>'Таблица для заполнения'!$EV36&gt;='Таблица для заполнения'!$EW36+'Таблица для заполнения'!$EX36+'Таблица для заполнения'!$EY36</f>
        <v>1</v>
      </c>
      <c r="AL133" s="132" t="b">
        <f>'Таблица для заполнения'!$EV37&gt;='Таблица для заполнения'!$EW37+'Таблица для заполнения'!$EX37+'Таблица для заполнения'!$EY37</f>
        <v>1</v>
      </c>
      <c r="AM133" s="132" t="b">
        <f>'Таблица для заполнения'!$EV38&gt;='Таблица для заполнения'!$EW38+'Таблица для заполнения'!$EX38+'Таблица для заполнения'!$EY38</f>
        <v>1</v>
      </c>
      <c r="AN133" s="132" t="b">
        <f>'Таблица для заполнения'!$EV39&gt;='Таблица для заполнения'!$EW39+'Таблица для заполнения'!$EX39+'Таблица для заполнения'!$EY39</f>
        <v>1</v>
      </c>
      <c r="AO133" s="132" t="b">
        <f>'Таблица для заполнения'!$EV40&gt;='Таблица для заполнения'!$EW40+'Таблица для заполнения'!$EX40+'Таблица для заполнения'!$EY40</f>
        <v>1</v>
      </c>
      <c r="AP133" s="132" t="b">
        <f>'Таблица для заполнения'!$EV41&gt;='Таблица для заполнения'!$EW41+'Таблица для заполнения'!$EX41+'Таблица для заполнения'!$EY41</f>
        <v>1</v>
      </c>
    </row>
    <row r="134" spans="1:42">
      <c r="A134" s="114">
        <v>9</v>
      </c>
      <c r="B134" s="114">
        <v>10</v>
      </c>
      <c r="C134" s="114" t="s">
        <v>364</v>
      </c>
      <c r="D134" s="114">
        <v>9</v>
      </c>
      <c r="E134" s="114" t="s">
        <v>379</v>
      </c>
      <c r="F134" s="132" t="b">
        <f>'Таблица для заполнения'!$FA5&gt;='Таблица для заполнения'!$FB5+'Таблица для заполнения'!$FF5+'Таблица для заполнения'!$FH5+'Таблица для заполнения'!$FK5</f>
        <v>1</v>
      </c>
      <c r="G134" s="132" t="b">
        <f>'Таблица для заполнения'!$FA6&gt;='Таблица для заполнения'!$FB6+'Таблица для заполнения'!$FF6+'Таблица для заполнения'!$FH6+'Таблица для заполнения'!$FK6</f>
        <v>1</v>
      </c>
      <c r="H134" s="132" t="b">
        <f>'Таблица для заполнения'!$FA7&gt;='Таблица для заполнения'!$FB7+'Таблица для заполнения'!$FF7+'Таблица для заполнения'!$FH7+'Таблица для заполнения'!$FK7</f>
        <v>1</v>
      </c>
      <c r="I134" s="132" t="b">
        <f>'Таблица для заполнения'!$FA8&gt;='Таблица для заполнения'!$FB8+'Таблица для заполнения'!$FF8+'Таблица для заполнения'!$FH8+'Таблица для заполнения'!$FK8</f>
        <v>1</v>
      </c>
      <c r="J134" s="132" t="b">
        <f>'Таблица для заполнения'!$FA9&gt;='Таблица для заполнения'!$FB9+'Таблица для заполнения'!$FF9+'Таблица для заполнения'!$FH9+'Таблица для заполнения'!$FK9</f>
        <v>1</v>
      </c>
      <c r="K134" s="132" t="b">
        <f>'Таблица для заполнения'!$FA10&gt;='Таблица для заполнения'!$FB10+'Таблица для заполнения'!$FF10+'Таблица для заполнения'!$FH10+'Таблица для заполнения'!$FK10</f>
        <v>1</v>
      </c>
      <c r="L134" s="132" t="b">
        <f>'Таблица для заполнения'!$FA11&gt;='Таблица для заполнения'!$FB11+'Таблица для заполнения'!$FF11+'Таблица для заполнения'!$FH11+'Таблица для заполнения'!$FK11</f>
        <v>1</v>
      </c>
      <c r="M134" s="132" t="b">
        <f>'Таблица для заполнения'!$FA12&gt;='Таблица для заполнения'!$FB12+'Таблица для заполнения'!$FF12+'Таблица для заполнения'!$FH12+'Таблица для заполнения'!$FK12</f>
        <v>1</v>
      </c>
      <c r="N134" s="132" t="b">
        <f>'Таблица для заполнения'!$FA13&gt;='Таблица для заполнения'!$FB13+'Таблица для заполнения'!$FF13+'Таблица для заполнения'!$FH13+'Таблица для заполнения'!$FK13</f>
        <v>1</v>
      </c>
      <c r="O134" s="132" t="b">
        <f>'Таблица для заполнения'!$FA14&gt;='Таблица для заполнения'!$FB14+'Таблица для заполнения'!$FF14+'Таблица для заполнения'!$FH14+'Таблица для заполнения'!$FK14</f>
        <v>1</v>
      </c>
      <c r="P134" s="132" t="b">
        <f>'Таблица для заполнения'!$FA15&gt;='Таблица для заполнения'!$FB15+'Таблица для заполнения'!$FF15+'Таблица для заполнения'!$FH15+'Таблица для заполнения'!$FK15</f>
        <v>1</v>
      </c>
      <c r="Q134" s="132" t="b">
        <f>'Таблица для заполнения'!$FA16&gt;='Таблица для заполнения'!$FB16+'Таблица для заполнения'!$FF16+'Таблица для заполнения'!$FH16+'Таблица для заполнения'!$FK16</f>
        <v>1</v>
      </c>
      <c r="R134" s="132" t="b">
        <f>'Таблица для заполнения'!$FA17&gt;='Таблица для заполнения'!$FB17+'Таблица для заполнения'!$FF17+'Таблица для заполнения'!$FH17+'Таблица для заполнения'!$FK17</f>
        <v>1</v>
      </c>
      <c r="S134" s="132" t="b">
        <f>'Таблица для заполнения'!$FA18&gt;='Таблица для заполнения'!$FB18+'Таблица для заполнения'!$FF18+'Таблица для заполнения'!$FH18+'Таблица для заполнения'!$FK18</f>
        <v>1</v>
      </c>
      <c r="T134" s="132" t="b">
        <f>'Таблица для заполнения'!$FA19&gt;='Таблица для заполнения'!$FB19+'Таблица для заполнения'!$FF19+'Таблица для заполнения'!$FH19+'Таблица для заполнения'!$FK19</f>
        <v>1</v>
      </c>
      <c r="U134" s="132" t="b">
        <f>'Таблица для заполнения'!$FA20&gt;='Таблица для заполнения'!$FB20+'Таблица для заполнения'!$FF20+'Таблица для заполнения'!$FH20+'Таблица для заполнения'!$FK20</f>
        <v>1</v>
      </c>
      <c r="V134" s="132" t="b">
        <f>'Таблица для заполнения'!$FA21&gt;='Таблица для заполнения'!$FB21+'Таблица для заполнения'!$FF21+'Таблица для заполнения'!$FH21+'Таблица для заполнения'!$FK21</f>
        <v>1</v>
      </c>
      <c r="W134" s="132" t="b">
        <f>'Таблица для заполнения'!$FA22&gt;='Таблица для заполнения'!$FB22+'Таблица для заполнения'!$FF22+'Таблица для заполнения'!$FH22+'Таблица для заполнения'!$FK22</f>
        <v>1</v>
      </c>
      <c r="X134" s="132" t="b">
        <f>'Таблица для заполнения'!$FA23&gt;='Таблица для заполнения'!$FB23+'Таблица для заполнения'!$FF23+'Таблица для заполнения'!$FH23+'Таблица для заполнения'!$FK23</f>
        <v>1</v>
      </c>
      <c r="Y134" s="132" t="b">
        <f>'Таблица для заполнения'!$FA24&gt;='Таблица для заполнения'!$FB24+'Таблица для заполнения'!$FF24+'Таблица для заполнения'!$FH24+'Таблица для заполнения'!$FK24</f>
        <v>1</v>
      </c>
      <c r="Z134" s="132" t="b">
        <f>'Таблица для заполнения'!$FA25&gt;='Таблица для заполнения'!$FB25+'Таблица для заполнения'!$FF25+'Таблица для заполнения'!$FH25+'Таблица для заполнения'!$FK25</f>
        <v>1</v>
      </c>
      <c r="AA134" s="132" t="b">
        <f>'Таблица для заполнения'!$FA26&gt;='Таблица для заполнения'!$FB26+'Таблица для заполнения'!$FF26+'Таблица для заполнения'!$FH26+'Таблица для заполнения'!$FK26</f>
        <v>1</v>
      </c>
      <c r="AB134" s="132" t="b">
        <f>'Таблица для заполнения'!$FA27&gt;='Таблица для заполнения'!$FB27+'Таблица для заполнения'!$FF27+'Таблица для заполнения'!$FH27+'Таблица для заполнения'!$FK27</f>
        <v>1</v>
      </c>
      <c r="AC134" s="132" t="b">
        <f>'Таблица для заполнения'!$FA28&gt;='Таблица для заполнения'!$FB28+'Таблица для заполнения'!$FF28+'Таблица для заполнения'!$FH28+'Таблица для заполнения'!$FK28</f>
        <v>1</v>
      </c>
      <c r="AD134" s="132" t="b">
        <f>'Таблица для заполнения'!$FA29&gt;='Таблица для заполнения'!$FB29+'Таблица для заполнения'!$FF29+'Таблица для заполнения'!$FH29+'Таблица для заполнения'!$FK29</f>
        <v>1</v>
      </c>
      <c r="AE134" s="132" t="b">
        <f>'Таблица для заполнения'!$FA30&gt;='Таблица для заполнения'!$FB30+'Таблица для заполнения'!$FF30+'Таблица для заполнения'!$FH30+'Таблица для заполнения'!$FK30</f>
        <v>1</v>
      </c>
      <c r="AF134" s="132" t="b">
        <f>'Таблица для заполнения'!$FA31&gt;='Таблица для заполнения'!$FB31+'Таблица для заполнения'!$FF31+'Таблица для заполнения'!$FH31+'Таблица для заполнения'!$FK31</f>
        <v>1</v>
      </c>
      <c r="AG134" s="132" t="b">
        <f>'Таблица для заполнения'!$FA32&gt;='Таблица для заполнения'!$FB32+'Таблица для заполнения'!$FF32+'Таблица для заполнения'!$FH32+'Таблица для заполнения'!$FK32</f>
        <v>1</v>
      </c>
      <c r="AH134" s="132" t="b">
        <f>'Таблица для заполнения'!$FA33&gt;='Таблица для заполнения'!$FB33+'Таблица для заполнения'!$FF33+'Таблица для заполнения'!$FH33+'Таблица для заполнения'!$FK33</f>
        <v>1</v>
      </c>
      <c r="AI134" s="132" t="b">
        <f>'Таблица для заполнения'!$FA34&gt;='Таблица для заполнения'!$FB34+'Таблица для заполнения'!$FF34+'Таблица для заполнения'!$FH34+'Таблица для заполнения'!$FK34</f>
        <v>1</v>
      </c>
      <c r="AJ134" s="132" t="b">
        <f>'Таблица для заполнения'!$FA35&gt;='Таблица для заполнения'!$FB35+'Таблица для заполнения'!$FF35+'Таблица для заполнения'!$FH35+'Таблица для заполнения'!$FK35</f>
        <v>1</v>
      </c>
      <c r="AK134" s="132" t="b">
        <f>'Таблица для заполнения'!$FA36&gt;='Таблица для заполнения'!$FB36+'Таблица для заполнения'!$FF36+'Таблица для заполнения'!$FH36+'Таблица для заполнения'!$FK36</f>
        <v>1</v>
      </c>
      <c r="AL134" s="132" t="b">
        <f>'Таблица для заполнения'!$FA37&gt;='Таблица для заполнения'!$FB37+'Таблица для заполнения'!$FF37+'Таблица для заполнения'!$FH37+'Таблица для заполнения'!$FK37</f>
        <v>1</v>
      </c>
      <c r="AM134" s="132" t="b">
        <f>'Таблица для заполнения'!$FA38&gt;='Таблица для заполнения'!$FB38+'Таблица для заполнения'!$FF38+'Таблица для заполнения'!$FH38+'Таблица для заполнения'!$FK38</f>
        <v>1</v>
      </c>
      <c r="AN134" s="132" t="b">
        <f>'Таблица для заполнения'!$FA39&gt;='Таблица для заполнения'!$FB39+'Таблица для заполнения'!$FF39+'Таблица для заполнения'!$FH39+'Таблица для заполнения'!$FK39</f>
        <v>1</v>
      </c>
      <c r="AO134" s="132" t="b">
        <f>'Таблица для заполнения'!$FA40&gt;='Таблица для заполнения'!$FB40+'Таблица для заполнения'!$FF40+'Таблица для заполнения'!$FH40+'Таблица для заполнения'!$FK40</f>
        <v>1</v>
      </c>
      <c r="AP134" s="132" t="b">
        <f>'Таблица для заполнения'!$FA41&gt;='Таблица для заполнения'!$FB41+'Таблица для заполнения'!$FF41+'Таблица для заполнения'!$FH41+'Таблица для заполнения'!$FK41</f>
        <v>1</v>
      </c>
    </row>
    <row r="135" spans="1:42">
      <c r="A135" s="114">
        <v>9</v>
      </c>
      <c r="B135" s="114">
        <v>11</v>
      </c>
      <c r="C135" s="114" t="s">
        <v>364</v>
      </c>
      <c r="D135" s="114">
        <v>9</v>
      </c>
      <c r="E135" s="114">
        <v>12</v>
      </c>
      <c r="F135" s="132" t="b">
        <f>'Таблица для заполнения'!$FB5&gt;='Таблица для заполнения'!$FC5</f>
        <v>1</v>
      </c>
      <c r="G135" s="132" t="b">
        <f>'Таблица для заполнения'!$FB6&gt;='Таблица для заполнения'!$FC6</f>
        <v>1</v>
      </c>
      <c r="H135" s="132" t="b">
        <f>'Таблица для заполнения'!$FB7&gt;='Таблица для заполнения'!$FC7</f>
        <v>1</v>
      </c>
      <c r="I135" s="132" t="b">
        <f>'Таблица для заполнения'!$FB8&gt;='Таблица для заполнения'!$FC8</f>
        <v>1</v>
      </c>
      <c r="J135" s="132" t="b">
        <f>'Таблица для заполнения'!$FB9&gt;='Таблица для заполнения'!$FC9</f>
        <v>1</v>
      </c>
      <c r="K135" s="132" t="b">
        <f>'Таблица для заполнения'!$FB10&gt;='Таблица для заполнения'!$FC10</f>
        <v>1</v>
      </c>
      <c r="L135" s="132" t="b">
        <f>'Таблица для заполнения'!$FB11&gt;='Таблица для заполнения'!$FC11</f>
        <v>1</v>
      </c>
      <c r="M135" s="132" t="b">
        <f>'Таблица для заполнения'!$FB12&gt;='Таблица для заполнения'!$FC12</f>
        <v>1</v>
      </c>
      <c r="N135" s="132" t="b">
        <f>'Таблица для заполнения'!$FB13&gt;='Таблица для заполнения'!$FC13</f>
        <v>1</v>
      </c>
      <c r="O135" s="132" t="b">
        <f>'Таблица для заполнения'!$FB14&gt;='Таблица для заполнения'!$FC14</f>
        <v>1</v>
      </c>
      <c r="P135" s="132" t="b">
        <f>'Таблица для заполнения'!$FB15&gt;='Таблица для заполнения'!$FC15</f>
        <v>1</v>
      </c>
      <c r="Q135" s="132" t="b">
        <f>'Таблица для заполнения'!$FB16&gt;='Таблица для заполнения'!$FC16</f>
        <v>1</v>
      </c>
      <c r="R135" s="132" t="b">
        <f>'Таблица для заполнения'!$FB17&gt;='Таблица для заполнения'!$FC17</f>
        <v>1</v>
      </c>
      <c r="S135" s="132" t="b">
        <f>'Таблица для заполнения'!$FB18&gt;='Таблица для заполнения'!$FC18</f>
        <v>1</v>
      </c>
      <c r="T135" s="132" t="b">
        <f>'Таблица для заполнения'!$FB19&gt;='Таблица для заполнения'!$FC19</f>
        <v>1</v>
      </c>
      <c r="U135" s="132" t="b">
        <f>'Таблица для заполнения'!$FB20&gt;='Таблица для заполнения'!$FC20</f>
        <v>1</v>
      </c>
      <c r="V135" s="132" t="b">
        <f>'Таблица для заполнения'!$FB21&gt;='Таблица для заполнения'!$FC21</f>
        <v>1</v>
      </c>
      <c r="W135" s="132" t="b">
        <f>'Таблица для заполнения'!$FB22&gt;='Таблица для заполнения'!$FC22</f>
        <v>1</v>
      </c>
      <c r="X135" s="132" t="b">
        <f>'Таблица для заполнения'!$FB23&gt;='Таблица для заполнения'!$FC23</f>
        <v>1</v>
      </c>
      <c r="Y135" s="132" t="b">
        <f>'Таблица для заполнения'!$FB24&gt;='Таблица для заполнения'!$FC24</f>
        <v>1</v>
      </c>
      <c r="Z135" s="132" t="b">
        <f>'Таблица для заполнения'!$FB25&gt;='Таблица для заполнения'!$FC25</f>
        <v>1</v>
      </c>
      <c r="AA135" s="132" t="b">
        <f>'Таблица для заполнения'!$FB26&gt;='Таблица для заполнения'!$FC26</f>
        <v>1</v>
      </c>
      <c r="AB135" s="132" t="b">
        <f>'Таблица для заполнения'!$FB27&gt;='Таблица для заполнения'!$FC27</f>
        <v>1</v>
      </c>
      <c r="AC135" s="132" t="b">
        <f>'Таблица для заполнения'!$FB28&gt;='Таблица для заполнения'!$FC28</f>
        <v>1</v>
      </c>
      <c r="AD135" s="132" t="b">
        <f>'Таблица для заполнения'!$FB29&gt;='Таблица для заполнения'!$FC29</f>
        <v>1</v>
      </c>
      <c r="AE135" s="132" t="b">
        <f>'Таблица для заполнения'!$FB30&gt;='Таблица для заполнения'!$FC30</f>
        <v>1</v>
      </c>
      <c r="AF135" s="132" t="b">
        <f>'Таблица для заполнения'!$FB31&gt;='Таблица для заполнения'!$FC31</f>
        <v>1</v>
      </c>
      <c r="AG135" s="132" t="b">
        <f>'Таблица для заполнения'!$FB32&gt;='Таблица для заполнения'!$FC32</f>
        <v>1</v>
      </c>
      <c r="AH135" s="132" t="b">
        <f>'Таблица для заполнения'!$FB33&gt;='Таблица для заполнения'!$FC33</f>
        <v>1</v>
      </c>
      <c r="AI135" s="132" t="b">
        <f>'Таблица для заполнения'!$FB34&gt;='Таблица для заполнения'!$FC34</f>
        <v>1</v>
      </c>
      <c r="AJ135" s="132" t="b">
        <f>'Таблица для заполнения'!$FB35&gt;='Таблица для заполнения'!$FC35</f>
        <v>1</v>
      </c>
      <c r="AK135" s="132" t="b">
        <f>'Таблица для заполнения'!$FB36&gt;='Таблица для заполнения'!$FC36</f>
        <v>1</v>
      </c>
      <c r="AL135" s="132" t="b">
        <f>'Таблица для заполнения'!$FB37&gt;='Таблица для заполнения'!$FC37</f>
        <v>1</v>
      </c>
      <c r="AM135" s="132" t="b">
        <f>'Таблица для заполнения'!$FB38&gt;='Таблица для заполнения'!$FC38</f>
        <v>1</v>
      </c>
      <c r="AN135" s="132" t="b">
        <f>'Таблица для заполнения'!$FB39&gt;='Таблица для заполнения'!$FC39</f>
        <v>1</v>
      </c>
      <c r="AO135" s="132" t="b">
        <f>'Таблица для заполнения'!$FB40&gt;='Таблица для заполнения'!$FC40</f>
        <v>1</v>
      </c>
      <c r="AP135" s="132" t="b">
        <f>'Таблица для заполнения'!$FB41&gt;='Таблица для заполнения'!$FC41</f>
        <v>1</v>
      </c>
    </row>
    <row r="136" spans="1:42">
      <c r="A136" s="114">
        <v>9</v>
      </c>
      <c r="B136" s="114">
        <v>11</v>
      </c>
      <c r="C136" s="114" t="s">
        <v>364</v>
      </c>
      <c r="D136" s="114">
        <v>9</v>
      </c>
      <c r="E136" s="114">
        <v>13</v>
      </c>
      <c r="F136" s="132" t="b">
        <f>'Таблица для заполнения'!$FB5&gt;='Таблица для заполнения'!$FD5</f>
        <v>1</v>
      </c>
      <c r="G136" s="132" t="b">
        <f>'Таблица для заполнения'!$FB6&gt;='Таблица для заполнения'!$FD6</f>
        <v>1</v>
      </c>
      <c r="H136" s="132" t="b">
        <f>'Таблица для заполнения'!$FB7&gt;='Таблица для заполнения'!$FD7</f>
        <v>1</v>
      </c>
      <c r="I136" s="132" t="b">
        <f>'Таблица для заполнения'!$FB8&gt;='Таблица для заполнения'!$FD8</f>
        <v>1</v>
      </c>
      <c r="J136" s="132" t="b">
        <f>'Таблица для заполнения'!$FB9&gt;='Таблица для заполнения'!$FD9</f>
        <v>1</v>
      </c>
      <c r="K136" s="132" t="b">
        <f>'Таблица для заполнения'!$FB10&gt;='Таблица для заполнения'!$FD10</f>
        <v>1</v>
      </c>
      <c r="L136" s="132" t="b">
        <f>'Таблица для заполнения'!$FB11&gt;='Таблица для заполнения'!$FD11</f>
        <v>1</v>
      </c>
      <c r="M136" s="132" t="b">
        <f>'Таблица для заполнения'!$FB12&gt;='Таблица для заполнения'!$FD12</f>
        <v>1</v>
      </c>
      <c r="N136" s="132" t="b">
        <f>'Таблица для заполнения'!$FB13&gt;='Таблица для заполнения'!$FD13</f>
        <v>1</v>
      </c>
      <c r="O136" s="132" t="b">
        <f>'Таблица для заполнения'!$FB14&gt;='Таблица для заполнения'!$FD14</f>
        <v>1</v>
      </c>
      <c r="P136" s="132" t="b">
        <f>'Таблица для заполнения'!$FB15&gt;='Таблица для заполнения'!$FD15</f>
        <v>1</v>
      </c>
      <c r="Q136" s="132" t="b">
        <f>'Таблица для заполнения'!$FB16&gt;='Таблица для заполнения'!$FD16</f>
        <v>1</v>
      </c>
      <c r="R136" s="132" t="b">
        <f>'Таблица для заполнения'!$FB17&gt;='Таблица для заполнения'!$FD17</f>
        <v>1</v>
      </c>
      <c r="S136" s="132" t="b">
        <f>'Таблица для заполнения'!$FB18&gt;='Таблица для заполнения'!$FD18</f>
        <v>1</v>
      </c>
      <c r="T136" s="132" t="b">
        <f>'Таблица для заполнения'!$FB19&gt;='Таблица для заполнения'!$FD19</f>
        <v>1</v>
      </c>
      <c r="U136" s="132" t="b">
        <f>'Таблица для заполнения'!$FB20&gt;='Таблица для заполнения'!$FD20</f>
        <v>1</v>
      </c>
      <c r="V136" s="132" t="b">
        <f>'Таблица для заполнения'!$FB21&gt;='Таблица для заполнения'!$FD21</f>
        <v>1</v>
      </c>
      <c r="W136" s="132" t="b">
        <f>'Таблица для заполнения'!$FB22&gt;='Таблица для заполнения'!$FD22</f>
        <v>1</v>
      </c>
      <c r="X136" s="132" t="b">
        <f>'Таблица для заполнения'!$FB23&gt;='Таблица для заполнения'!$FD23</f>
        <v>1</v>
      </c>
      <c r="Y136" s="132" t="b">
        <f>'Таблица для заполнения'!$FB24&gt;='Таблица для заполнения'!$FD24</f>
        <v>1</v>
      </c>
      <c r="Z136" s="132" t="b">
        <f>'Таблица для заполнения'!$FB25&gt;='Таблица для заполнения'!$FD25</f>
        <v>1</v>
      </c>
      <c r="AA136" s="132" t="b">
        <f>'Таблица для заполнения'!$FB26&gt;='Таблица для заполнения'!$FD26</f>
        <v>1</v>
      </c>
      <c r="AB136" s="132" t="b">
        <f>'Таблица для заполнения'!$FB27&gt;='Таблица для заполнения'!$FD27</f>
        <v>1</v>
      </c>
      <c r="AC136" s="132" t="b">
        <f>'Таблица для заполнения'!$FB28&gt;='Таблица для заполнения'!$FD28</f>
        <v>1</v>
      </c>
      <c r="AD136" s="132" t="b">
        <f>'Таблица для заполнения'!$FB29&gt;='Таблица для заполнения'!$FD29</f>
        <v>1</v>
      </c>
      <c r="AE136" s="132" t="b">
        <f>'Таблица для заполнения'!$FB30&gt;='Таблица для заполнения'!$FD30</f>
        <v>1</v>
      </c>
      <c r="AF136" s="132" t="b">
        <f>'Таблица для заполнения'!$FB31&gt;='Таблица для заполнения'!$FD31</f>
        <v>1</v>
      </c>
      <c r="AG136" s="132" t="b">
        <f>'Таблица для заполнения'!$FB32&gt;='Таблица для заполнения'!$FD32</f>
        <v>1</v>
      </c>
      <c r="AH136" s="132" t="b">
        <f>'Таблица для заполнения'!$FB33&gt;='Таблица для заполнения'!$FD33</f>
        <v>1</v>
      </c>
      <c r="AI136" s="132" t="b">
        <f>'Таблица для заполнения'!$FB34&gt;='Таблица для заполнения'!$FD34</f>
        <v>1</v>
      </c>
      <c r="AJ136" s="132" t="b">
        <f>'Таблица для заполнения'!$FB35&gt;='Таблица для заполнения'!$FD35</f>
        <v>1</v>
      </c>
      <c r="AK136" s="132" t="b">
        <f>'Таблица для заполнения'!$FB36&gt;='Таблица для заполнения'!$FD36</f>
        <v>1</v>
      </c>
      <c r="AL136" s="132" t="b">
        <f>'Таблица для заполнения'!$FB37&gt;='Таблица для заполнения'!$FD37</f>
        <v>1</v>
      </c>
      <c r="AM136" s="132" t="b">
        <f>'Таблица для заполнения'!$FB38&gt;='Таблица для заполнения'!$FD38</f>
        <v>1</v>
      </c>
      <c r="AN136" s="132" t="b">
        <f>'Таблица для заполнения'!$FB39&gt;='Таблица для заполнения'!$FD39</f>
        <v>1</v>
      </c>
      <c r="AO136" s="132" t="b">
        <f>'Таблица для заполнения'!$FB40&gt;='Таблица для заполнения'!$FD40</f>
        <v>1</v>
      </c>
      <c r="AP136" s="132" t="b">
        <f>'Таблица для заполнения'!$FB41&gt;='Таблица для заполнения'!$FD41</f>
        <v>1</v>
      </c>
    </row>
    <row r="137" spans="1:42">
      <c r="A137" s="114">
        <v>9</v>
      </c>
      <c r="B137" s="114">
        <v>13</v>
      </c>
      <c r="C137" s="114" t="s">
        <v>364</v>
      </c>
      <c r="D137" s="114">
        <v>9</v>
      </c>
      <c r="E137" s="114">
        <v>14</v>
      </c>
      <c r="F137" s="132" t="b">
        <f>'Таблица для заполнения'!$FD5&gt;='Таблица для заполнения'!$FE5</f>
        <v>1</v>
      </c>
      <c r="G137" s="132" t="b">
        <f>'Таблица для заполнения'!$FD6&gt;='Таблица для заполнения'!$FE6</f>
        <v>1</v>
      </c>
      <c r="H137" s="132" t="b">
        <f>'Таблица для заполнения'!$FD7&gt;='Таблица для заполнения'!$FE7</f>
        <v>1</v>
      </c>
      <c r="I137" s="132" t="b">
        <f>'Таблица для заполнения'!$FD8&gt;='Таблица для заполнения'!$FE8</f>
        <v>1</v>
      </c>
      <c r="J137" s="132" t="b">
        <f>'Таблица для заполнения'!$FD9&gt;='Таблица для заполнения'!$FE9</f>
        <v>1</v>
      </c>
      <c r="K137" s="132" t="b">
        <f>'Таблица для заполнения'!$FD10&gt;='Таблица для заполнения'!$FE10</f>
        <v>1</v>
      </c>
      <c r="L137" s="132" t="b">
        <f>'Таблица для заполнения'!$FD11&gt;='Таблица для заполнения'!$FE11</f>
        <v>1</v>
      </c>
      <c r="M137" s="132" t="b">
        <f>'Таблица для заполнения'!$FD12&gt;='Таблица для заполнения'!$FE12</f>
        <v>1</v>
      </c>
      <c r="N137" s="132" t="b">
        <f>'Таблица для заполнения'!$FD13&gt;='Таблица для заполнения'!$FE13</f>
        <v>1</v>
      </c>
      <c r="O137" s="132" t="b">
        <f>'Таблица для заполнения'!$FD14&gt;='Таблица для заполнения'!$FE14</f>
        <v>1</v>
      </c>
      <c r="P137" s="132" t="b">
        <f>'Таблица для заполнения'!$FD15&gt;='Таблица для заполнения'!$FE15</f>
        <v>1</v>
      </c>
      <c r="Q137" s="132" t="b">
        <f>'Таблица для заполнения'!$FD16&gt;='Таблица для заполнения'!$FE16</f>
        <v>1</v>
      </c>
      <c r="R137" s="132" t="b">
        <f>'Таблица для заполнения'!$FD17&gt;='Таблица для заполнения'!$FE17</f>
        <v>1</v>
      </c>
      <c r="S137" s="132" t="b">
        <f>'Таблица для заполнения'!$FD18&gt;='Таблица для заполнения'!$FE18</f>
        <v>1</v>
      </c>
      <c r="T137" s="132" t="b">
        <f>'Таблица для заполнения'!$FD19&gt;='Таблица для заполнения'!$FE19</f>
        <v>1</v>
      </c>
      <c r="U137" s="132" t="b">
        <f>'Таблица для заполнения'!$FD20&gt;='Таблица для заполнения'!$FE20</f>
        <v>1</v>
      </c>
      <c r="V137" s="132" t="b">
        <f>'Таблица для заполнения'!$FD21&gt;='Таблица для заполнения'!$FE21</f>
        <v>1</v>
      </c>
      <c r="W137" s="132" t="b">
        <f>'Таблица для заполнения'!$FD22&gt;='Таблица для заполнения'!$FE22</f>
        <v>1</v>
      </c>
      <c r="X137" s="132" t="b">
        <f>'Таблица для заполнения'!$FD23&gt;='Таблица для заполнения'!$FE23</f>
        <v>1</v>
      </c>
      <c r="Y137" s="132" t="b">
        <f>'Таблица для заполнения'!$FD24&gt;='Таблица для заполнения'!$FE24</f>
        <v>1</v>
      </c>
      <c r="Z137" s="132" t="b">
        <f>'Таблица для заполнения'!$FD25&gt;='Таблица для заполнения'!$FE25</f>
        <v>1</v>
      </c>
      <c r="AA137" s="132" t="b">
        <f>'Таблица для заполнения'!$FD26&gt;='Таблица для заполнения'!$FE26</f>
        <v>1</v>
      </c>
      <c r="AB137" s="132" t="b">
        <f>'Таблица для заполнения'!$FD27&gt;='Таблица для заполнения'!$FE27</f>
        <v>1</v>
      </c>
      <c r="AC137" s="132" t="b">
        <f>'Таблица для заполнения'!$FD28&gt;='Таблица для заполнения'!$FE28</f>
        <v>1</v>
      </c>
      <c r="AD137" s="132" t="b">
        <f>'Таблица для заполнения'!$FD29&gt;='Таблица для заполнения'!$FE29</f>
        <v>1</v>
      </c>
      <c r="AE137" s="132" t="b">
        <f>'Таблица для заполнения'!$FD30&gt;='Таблица для заполнения'!$FE30</f>
        <v>1</v>
      </c>
      <c r="AF137" s="132" t="b">
        <f>'Таблица для заполнения'!$FD31&gt;='Таблица для заполнения'!$FE31</f>
        <v>1</v>
      </c>
      <c r="AG137" s="132" t="b">
        <f>'Таблица для заполнения'!$FD32&gt;='Таблица для заполнения'!$FE32</f>
        <v>1</v>
      </c>
      <c r="AH137" s="132" t="b">
        <f>'Таблица для заполнения'!$FD33&gt;='Таблица для заполнения'!$FE33</f>
        <v>1</v>
      </c>
      <c r="AI137" s="132" t="b">
        <f>'Таблица для заполнения'!$FD34&gt;='Таблица для заполнения'!$FE34</f>
        <v>1</v>
      </c>
      <c r="AJ137" s="132" t="b">
        <f>'Таблица для заполнения'!$FD35&gt;='Таблица для заполнения'!$FE35</f>
        <v>1</v>
      </c>
      <c r="AK137" s="132" t="b">
        <f>'Таблица для заполнения'!$FD36&gt;='Таблица для заполнения'!$FE36</f>
        <v>1</v>
      </c>
      <c r="AL137" s="132" t="b">
        <f>'Таблица для заполнения'!$FD37&gt;='Таблица для заполнения'!$FE37</f>
        <v>1</v>
      </c>
      <c r="AM137" s="132" t="b">
        <f>'Таблица для заполнения'!$FD38&gt;='Таблица для заполнения'!$FE38</f>
        <v>1</v>
      </c>
      <c r="AN137" s="132" t="b">
        <f>'Таблица для заполнения'!$FD39&gt;='Таблица для заполнения'!$FE39</f>
        <v>1</v>
      </c>
      <c r="AO137" s="132" t="b">
        <f>'Таблица для заполнения'!$FD40&gt;='Таблица для заполнения'!$FE40</f>
        <v>1</v>
      </c>
      <c r="AP137" s="132" t="b">
        <f>'Таблица для заполнения'!$FD41&gt;='Таблица для заполнения'!$FE41</f>
        <v>1</v>
      </c>
    </row>
    <row r="138" spans="1:42">
      <c r="A138" s="114">
        <v>9</v>
      </c>
      <c r="B138" s="114">
        <v>15</v>
      </c>
      <c r="C138" s="114" t="s">
        <v>364</v>
      </c>
      <c r="D138" s="114">
        <v>9</v>
      </c>
      <c r="E138" s="114">
        <v>16</v>
      </c>
      <c r="F138" s="132" t="b">
        <f>'Таблица для заполнения'!$FF5&gt;='Таблица для заполнения'!$FG5</f>
        <v>1</v>
      </c>
      <c r="G138" s="132" t="b">
        <f>'Таблица для заполнения'!$FF6&gt;='Таблица для заполнения'!$FG6</f>
        <v>1</v>
      </c>
      <c r="H138" s="132" t="b">
        <f>'Таблица для заполнения'!$FF7&gt;='Таблица для заполнения'!$FG7</f>
        <v>1</v>
      </c>
      <c r="I138" s="132" t="b">
        <f>'Таблица для заполнения'!$FF8&gt;='Таблица для заполнения'!$FG8</f>
        <v>1</v>
      </c>
      <c r="J138" s="132" t="b">
        <f>'Таблица для заполнения'!$FF9&gt;='Таблица для заполнения'!$FG9</f>
        <v>1</v>
      </c>
      <c r="K138" s="132" t="b">
        <f>'Таблица для заполнения'!$FF10&gt;='Таблица для заполнения'!$FG10</f>
        <v>1</v>
      </c>
      <c r="L138" s="132" t="b">
        <f>'Таблица для заполнения'!$FF11&gt;='Таблица для заполнения'!$FG11</f>
        <v>1</v>
      </c>
      <c r="M138" s="132" t="b">
        <f>'Таблица для заполнения'!$FF12&gt;='Таблица для заполнения'!$FG12</f>
        <v>1</v>
      </c>
      <c r="N138" s="132" t="b">
        <f>'Таблица для заполнения'!$FF13&gt;='Таблица для заполнения'!$FG13</f>
        <v>1</v>
      </c>
      <c r="O138" s="132" t="b">
        <f>'Таблица для заполнения'!$FF14&gt;='Таблица для заполнения'!$FG14</f>
        <v>1</v>
      </c>
      <c r="P138" s="132" t="b">
        <f>'Таблица для заполнения'!$FF15&gt;='Таблица для заполнения'!$FG15</f>
        <v>1</v>
      </c>
      <c r="Q138" s="132" t="b">
        <f>'Таблица для заполнения'!$FF16&gt;='Таблица для заполнения'!$FG16</f>
        <v>1</v>
      </c>
      <c r="R138" s="132" t="b">
        <f>'Таблица для заполнения'!$FF17&gt;='Таблица для заполнения'!$FG17</f>
        <v>1</v>
      </c>
      <c r="S138" s="132" t="b">
        <f>'Таблица для заполнения'!$FF18&gt;='Таблица для заполнения'!$FG18</f>
        <v>1</v>
      </c>
      <c r="T138" s="132" t="b">
        <f>'Таблица для заполнения'!$FF19&gt;='Таблица для заполнения'!$FG19</f>
        <v>1</v>
      </c>
      <c r="U138" s="132" t="b">
        <f>'Таблица для заполнения'!$FF20&gt;='Таблица для заполнения'!$FG20</f>
        <v>1</v>
      </c>
      <c r="V138" s="132" t="b">
        <f>'Таблица для заполнения'!$FF21&gt;='Таблица для заполнения'!$FG21</f>
        <v>1</v>
      </c>
      <c r="W138" s="132" t="b">
        <f>'Таблица для заполнения'!$FF22&gt;='Таблица для заполнения'!$FG22</f>
        <v>1</v>
      </c>
      <c r="X138" s="132" t="b">
        <f>'Таблица для заполнения'!$FF23&gt;='Таблица для заполнения'!$FG23</f>
        <v>1</v>
      </c>
      <c r="Y138" s="132" t="b">
        <f>'Таблица для заполнения'!$FF24&gt;='Таблица для заполнения'!$FG24</f>
        <v>1</v>
      </c>
      <c r="Z138" s="132" t="b">
        <f>'Таблица для заполнения'!$FF25&gt;='Таблица для заполнения'!$FG25</f>
        <v>1</v>
      </c>
      <c r="AA138" s="132" t="b">
        <f>'Таблица для заполнения'!$FF26&gt;='Таблица для заполнения'!$FG26</f>
        <v>1</v>
      </c>
      <c r="AB138" s="132" t="b">
        <f>'Таблица для заполнения'!$FF27&gt;='Таблица для заполнения'!$FG27</f>
        <v>1</v>
      </c>
      <c r="AC138" s="132" t="b">
        <f>'Таблица для заполнения'!$FF28&gt;='Таблица для заполнения'!$FG28</f>
        <v>1</v>
      </c>
      <c r="AD138" s="132" t="b">
        <f>'Таблица для заполнения'!$FF29&gt;='Таблица для заполнения'!$FG29</f>
        <v>1</v>
      </c>
      <c r="AE138" s="132" t="b">
        <f>'Таблица для заполнения'!$FF30&gt;='Таблица для заполнения'!$FG30</f>
        <v>1</v>
      </c>
      <c r="AF138" s="132" t="b">
        <f>'Таблица для заполнения'!$FF31&gt;='Таблица для заполнения'!$FG31</f>
        <v>1</v>
      </c>
      <c r="AG138" s="132" t="b">
        <f>'Таблица для заполнения'!$FF32&gt;='Таблица для заполнения'!$FG32</f>
        <v>1</v>
      </c>
      <c r="AH138" s="132" t="b">
        <f>'Таблица для заполнения'!$FF33&gt;='Таблица для заполнения'!$FG33</f>
        <v>1</v>
      </c>
      <c r="AI138" s="132" t="b">
        <f>'Таблица для заполнения'!$FF34&gt;='Таблица для заполнения'!$FG34</f>
        <v>1</v>
      </c>
      <c r="AJ138" s="132" t="b">
        <f>'Таблица для заполнения'!$FF35&gt;='Таблица для заполнения'!$FG35</f>
        <v>1</v>
      </c>
      <c r="AK138" s="132" t="b">
        <f>'Таблица для заполнения'!$FF36&gt;='Таблица для заполнения'!$FG36</f>
        <v>1</v>
      </c>
      <c r="AL138" s="132" t="b">
        <f>'Таблица для заполнения'!$FF37&gt;='Таблица для заполнения'!$FG37</f>
        <v>1</v>
      </c>
      <c r="AM138" s="132" t="b">
        <f>'Таблица для заполнения'!$FF38&gt;='Таблица для заполнения'!$FG38</f>
        <v>1</v>
      </c>
      <c r="AN138" s="132" t="b">
        <f>'Таблица для заполнения'!$FF39&gt;='Таблица для заполнения'!$FG39</f>
        <v>1</v>
      </c>
      <c r="AO138" s="132" t="b">
        <f>'Таблица для заполнения'!$FF40&gt;='Таблица для заполнения'!$FG40</f>
        <v>1</v>
      </c>
      <c r="AP138" s="132" t="b">
        <f>'Таблица для заполнения'!$FF41&gt;='Таблица для заполнения'!$FG41</f>
        <v>1</v>
      </c>
    </row>
    <row r="139" spans="1:42">
      <c r="A139" s="114">
        <v>9</v>
      </c>
      <c r="B139" s="114">
        <v>17</v>
      </c>
      <c r="C139" s="114" t="s">
        <v>364</v>
      </c>
      <c r="D139" s="114">
        <v>9</v>
      </c>
      <c r="E139" s="114">
        <v>18</v>
      </c>
      <c r="F139" s="132" t="b">
        <f>'Таблица для заполнения'!$FH5&gt;='Таблица для заполнения'!$FI5</f>
        <v>1</v>
      </c>
      <c r="G139" s="132" t="b">
        <f>'Таблица для заполнения'!$FH6&gt;='Таблица для заполнения'!$FI6</f>
        <v>1</v>
      </c>
      <c r="H139" s="132" t="b">
        <f>'Таблица для заполнения'!$FH7&gt;='Таблица для заполнения'!$FI7</f>
        <v>1</v>
      </c>
      <c r="I139" s="132" t="b">
        <f>'Таблица для заполнения'!$FH8&gt;='Таблица для заполнения'!$FI8</f>
        <v>1</v>
      </c>
      <c r="J139" s="132" t="b">
        <f>'Таблица для заполнения'!$FH9&gt;='Таблица для заполнения'!$FI9</f>
        <v>1</v>
      </c>
      <c r="K139" s="132" t="b">
        <f>'Таблица для заполнения'!$FH10&gt;='Таблица для заполнения'!$FI10</f>
        <v>1</v>
      </c>
      <c r="L139" s="132" t="b">
        <f>'Таблица для заполнения'!$FH11&gt;='Таблица для заполнения'!$FI11</f>
        <v>1</v>
      </c>
      <c r="M139" s="132" t="b">
        <f>'Таблица для заполнения'!$FH12&gt;='Таблица для заполнения'!$FI12</f>
        <v>1</v>
      </c>
      <c r="N139" s="132" t="b">
        <f>'Таблица для заполнения'!$FH13&gt;='Таблица для заполнения'!$FI13</f>
        <v>1</v>
      </c>
      <c r="O139" s="132" t="b">
        <f>'Таблица для заполнения'!$FH14&gt;='Таблица для заполнения'!$FI14</f>
        <v>1</v>
      </c>
      <c r="P139" s="132" t="b">
        <f>'Таблица для заполнения'!$FH15&gt;='Таблица для заполнения'!$FI15</f>
        <v>1</v>
      </c>
      <c r="Q139" s="132" t="b">
        <f>'Таблица для заполнения'!$FH16&gt;='Таблица для заполнения'!$FI16</f>
        <v>1</v>
      </c>
      <c r="R139" s="132" t="b">
        <f>'Таблица для заполнения'!$FH17&gt;='Таблица для заполнения'!$FI17</f>
        <v>1</v>
      </c>
      <c r="S139" s="132" t="b">
        <f>'Таблица для заполнения'!$FH18&gt;='Таблица для заполнения'!$FI18</f>
        <v>1</v>
      </c>
      <c r="T139" s="132" t="b">
        <f>'Таблица для заполнения'!$FH19&gt;='Таблица для заполнения'!$FI19</f>
        <v>1</v>
      </c>
      <c r="U139" s="132" t="b">
        <f>'Таблица для заполнения'!$FH20&gt;='Таблица для заполнения'!$FI20</f>
        <v>1</v>
      </c>
      <c r="V139" s="132" t="b">
        <f>'Таблица для заполнения'!$FH21&gt;='Таблица для заполнения'!$FI21</f>
        <v>1</v>
      </c>
      <c r="W139" s="132" t="b">
        <f>'Таблица для заполнения'!$FH22&gt;='Таблица для заполнения'!$FI22</f>
        <v>1</v>
      </c>
      <c r="X139" s="132" t="b">
        <f>'Таблица для заполнения'!$FH23&gt;='Таблица для заполнения'!$FI23</f>
        <v>1</v>
      </c>
      <c r="Y139" s="132" t="b">
        <f>'Таблица для заполнения'!$FH24&gt;='Таблица для заполнения'!$FI24</f>
        <v>1</v>
      </c>
      <c r="Z139" s="132" t="b">
        <f>'Таблица для заполнения'!$FH25&gt;='Таблица для заполнения'!$FI25</f>
        <v>1</v>
      </c>
      <c r="AA139" s="132" t="b">
        <f>'Таблица для заполнения'!$FH26&gt;='Таблица для заполнения'!$FI26</f>
        <v>1</v>
      </c>
      <c r="AB139" s="132" t="b">
        <f>'Таблица для заполнения'!$FH27&gt;='Таблица для заполнения'!$FI27</f>
        <v>1</v>
      </c>
      <c r="AC139" s="132" t="b">
        <f>'Таблица для заполнения'!$FH28&gt;='Таблица для заполнения'!$FI28</f>
        <v>1</v>
      </c>
      <c r="AD139" s="132" t="b">
        <f>'Таблица для заполнения'!$FH29&gt;='Таблица для заполнения'!$FI29</f>
        <v>1</v>
      </c>
      <c r="AE139" s="132" t="b">
        <f>'Таблица для заполнения'!$FH30&gt;='Таблица для заполнения'!$FI30</f>
        <v>1</v>
      </c>
      <c r="AF139" s="132" t="b">
        <f>'Таблица для заполнения'!$FH31&gt;='Таблица для заполнения'!$FI31</f>
        <v>1</v>
      </c>
      <c r="AG139" s="132" t="b">
        <f>'Таблица для заполнения'!$FH32&gt;='Таблица для заполнения'!$FI32</f>
        <v>1</v>
      </c>
      <c r="AH139" s="132" t="b">
        <f>'Таблица для заполнения'!$FH33&gt;='Таблица для заполнения'!$FI33</f>
        <v>1</v>
      </c>
      <c r="AI139" s="132" t="b">
        <f>'Таблица для заполнения'!$FH34&gt;='Таблица для заполнения'!$FI34</f>
        <v>1</v>
      </c>
      <c r="AJ139" s="132" t="b">
        <f>'Таблица для заполнения'!$FH35&gt;='Таблица для заполнения'!$FI35</f>
        <v>1</v>
      </c>
      <c r="AK139" s="132" t="b">
        <f>'Таблица для заполнения'!$FH36&gt;='Таблица для заполнения'!$FI36</f>
        <v>1</v>
      </c>
      <c r="AL139" s="132" t="b">
        <f>'Таблица для заполнения'!$FH37&gt;='Таблица для заполнения'!$FI37</f>
        <v>1</v>
      </c>
      <c r="AM139" s="132" t="b">
        <f>'Таблица для заполнения'!$FH38&gt;='Таблица для заполнения'!$FI38</f>
        <v>1</v>
      </c>
      <c r="AN139" s="132" t="b">
        <f>'Таблица для заполнения'!$FH39&gt;='Таблица для заполнения'!$FI39</f>
        <v>1</v>
      </c>
      <c r="AO139" s="132" t="b">
        <f>'Таблица для заполнения'!$FH40&gt;='Таблица для заполнения'!$FI40</f>
        <v>1</v>
      </c>
      <c r="AP139" s="132" t="b">
        <f>'Таблица для заполнения'!$FH41&gt;='Таблица для заполнения'!$FI41</f>
        <v>1</v>
      </c>
    </row>
    <row r="140" spans="1:42">
      <c r="A140" s="114">
        <v>9</v>
      </c>
      <c r="B140" s="114">
        <v>17</v>
      </c>
      <c r="C140" s="114" t="s">
        <v>364</v>
      </c>
      <c r="D140" s="114">
        <v>9</v>
      </c>
      <c r="E140" s="114">
        <v>19</v>
      </c>
      <c r="F140" s="132" t="b">
        <f>'Таблица для заполнения'!$FH5&gt;='Таблица для заполнения'!$FJ5</f>
        <v>1</v>
      </c>
      <c r="G140" s="132" t="b">
        <f>'Таблица для заполнения'!$FH6&gt;='Таблица для заполнения'!$FJ6</f>
        <v>1</v>
      </c>
      <c r="H140" s="132" t="b">
        <f>'Таблица для заполнения'!$FH7&gt;='Таблица для заполнения'!$FJ7</f>
        <v>1</v>
      </c>
      <c r="I140" s="132" t="b">
        <f>'Таблица для заполнения'!$FH8&gt;='Таблица для заполнения'!$FJ8</f>
        <v>1</v>
      </c>
      <c r="J140" s="132" t="b">
        <f>'Таблица для заполнения'!$FH9&gt;='Таблица для заполнения'!$FJ9</f>
        <v>1</v>
      </c>
      <c r="K140" s="132" t="b">
        <f>'Таблица для заполнения'!$FH10&gt;='Таблица для заполнения'!$FJ10</f>
        <v>1</v>
      </c>
      <c r="L140" s="132" t="b">
        <f>'Таблица для заполнения'!$FH11&gt;='Таблица для заполнения'!$FJ11</f>
        <v>1</v>
      </c>
      <c r="M140" s="132" t="b">
        <f>'Таблица для заполнения'!$FH12&gt;='Таблица для заполнения'!$FJ12</f>
        <v>1</v>
      </c>
      <c r="N140" s="132" t="b">
        <f>'Таблица для заполнения'!$FH13&gt;='Таблица для заполнения'!$FJ13</f>
        <v>1</v>
      </c>
      <c r="O140" s="132" t="b">
        <f>'Таблица для заполнения'!$FH14&gt;='Таблица для заполнения'!$FJ14</f>
        <v>1</v>
      </c>
      <c r="P140" s="132" t="b">
        <f>'Таблица для заполнения'!$FH15&gt;='Таблица для заполнения'!$FJ15</f>
        <v>1</v>
      </c>
      <c r="Q140" s="132" t="b">
        <f>'Таблица для заполнения'!$FH16&gt;='Таблица для заполнения'!$FJ16</f>
        <v>1</v>
      </c>
      <c r="R140" s="132" t="b">
        <f>'Таблица для заполнения'!$FH17&gt;='Таблица для заполнения'!$FJ17</f>
        <v>1</v>
      </c>
      <c r="S140" s="132" t="b">
        <f>'Таблица для заполнения'!$FH18&gt;='Таблица для заполнения'!$FJ18</f>
        <v>1</v>
      </c>
      <c r="T140" s="132" t="b">
        <f>'Таблица для заполнения'!$FH19&gt;='Таблица для заполнения'!$FJ19</f>
        <v>1</v>
      </c>
      <c r="U140" s="132" t="b">
        <f>'Таблица для заполнения'!$FH20&gt;='Таблица для заполнения'!$FJ20</f>
        <v>1</v>
      </c>
      <c r="V140" s="132" t="b">
        <f>'Таблица для заполнения'!$FH21&gt;='Таблица для заполнения'!$FJ21</f>
        <v>1</v>
      </c>
      <c r="W140" s="132" t="b">
        <f>'Таблица для заполнения'!$FH22&gt;='Таблица для заполнения'!$FJ22</f>
        <v>1</v>
      </c>
      <c r="X140" s="132" t="b">
        <f>'Таблица для заполнения'!$FH23&gt;='Таблица для заполнения'!$FJ23</f>
        <v>1</v>
      </c>
      <c r="Y140" s="132" t="b">
        <f>'Таблица для заполнения'!$FH24&gt;='Таблица для заполнения'!$FJ24</f>
        <v>1</v>
      </c>
      <c r="Z140" s="132" t="b">
        <f>'Таблица для заполнения'!$FH25&gt;='Таблица для заполнения'!$FJ25</f>
        <v>1</v>
      </c>
      <c r="AA140" s="132" t="b">
        <f>'Таблица для заполнения'!$FH26&gt;='Таблица для заполнения'!$FJ26</f>
        <v>1</v>
      </c>
      <c r="AB140" s="132" t="b">
        <f>'Таблица для заполнения'!$FH27&gt;='Таблица для заполнения'!$FJ27</f>
        <v>1</v>
      </c>
      <c r="AC140" s="132" t="b">
        <f>'Таблица для заполнения'!$FH28&gt;='Таблица для заполнения'!$FJ28</f>
        <v>1</v>
      </c>
      <c r="AD140" s="132" t="b">
        <f>'Таблица для заполнения'!$FH29&gt;='Таблица для заполнения'!$FJ29</f>
        <v>1</v>
      </c>
      <c r="AE140" s="132" t="b">
        <f>'Таблица для заполнения'!$FH30&gt;='Таблица для заполнения'!$FJ30</f>
        <v>1</v>
      </c>
      <c r="AF140" s="132" t="b">
        <f>'Таблица для заполнения'!$FH31&gt;='Таблица для заполнения'!$FJ31</f>
        <v>1</v>
      </c>
      <c r="AG140" s="132" t="b">
        <f>'Таблица для заполнения'!$FH32&gt;='Таблица для заполнения'!$FJ32</f>
        <v>1</v>
      </c>
      <c r="AH140" s="132" t="b">
        <f>'Таблица для заполнения'!$FH33&gt;='Таблица для заполнения'!$FJ33</f>
        <v>1</v>
      </c>
      <c r="AI140" s="132" t="b">
        <f>'Таблица для заполнения'!$FH34&gt;='Таблица для заполнения'!$FJ34</f>
        <v>1</v>
      </c>
      <c r="AJ140" s="132" t="b">
        <f>'Таблица для заполнения'!$FH35&gt;='Таблица для заполнения'!$FJ35</f>
        <v>1</v>
      </c>
      <c r="AK140" s="132" t="b">
        <f>'Таблица для заполнения'!$FH36&gt;='Таблица для заполнения'!$FJ36</f>
        <v>1</v>
      </c>
      <c r="AL140" s="132" t="b">
        <f>'Таблица для заполнения'!$FH37&gt;='Таблица для заполнения'!$FJ37</f>
        <v>1</v>
      </c>
      <c r="AM140" s="132" t="b">
        <f>'Таблица для заполнения'!$FH38&gt;='Таблица для заполнения'!$FJ38</f>
        <v>1</v>
      </c>
      <c r="AN140" s="132" t="b">
        <f>'Таблица для заполнения'!$FH39&gt;='Таблица для заполнения'!$FJ39</f>
        <v>1</v>
      </c>
      <c r="AO140" s="132" t="b">
        <f>'Таблица для заполнения'!$FH40&gt;='Таблица для заполнения'!$FJ40</f>
        <v>1</v>
      </c>
      <c r="AP140" s="132" t="b">
        <f>'Таблица для заполнения'!$FH41&gt;='Таблица для заполнения'!$FJ41</f>
        <v>1</v>
      </c>
    </row>
    <row r="141" spans="1:42" ht="15.75" thickBot="1">
      <c r="A141" s="116">
        <v>9</v>
      </c>
      <c r="B141" s="116">
        <v>20</v>
      </c>
      <c r="C141" s="116" t="s">
        <v>364</v>
      </c>
      <c r="D141" s="116">
        <v>9</v>
      </c>
      <c r="E141" s="116">
        <v>21</v>
      </c>
      <c r="F141" s="133" t="b">
        <f>'Таблица для заполнения'!$FK5&gt;='Таблица для заполнения'!$FL5</f>
        <v>1</v>
      </c>
      <c r="G141" s="133" t="b">
        <f>'Таблица для заполнения'!$FK6&gt;='Таблица для заполнения'!$FL6</f>
        <v>1</v>
      </c>
      <c r="H141" s="133" t="b">
        <f>'Таблица для заполнения'!$FK7&gt;='Таблица для заполнения'!$FL7</f>
        <v>1</v>
      </c>
      <c r="I141" s="133" t="b">
        <f>'Таблица для заполнения'!$FK8&gt;='Таблица для заполнения'!$FL8</f>
        <v>1</v>
      </c>
      <c r="J141" s="133" t="b">
        <f>'Таблица для заполнения'!$FK9&gt;='Таблица для заполнения'!$FL9</f>
        <v>1</v>
      </c>
      <c r="K141" s="133" t="b">
        <f>'Таблица для заполнения'!$FK10&gt;='Таблица для заполнения'!$FL10</f>
        <v>1</v>
      </c>
      <c r="L141" s="133" t="b">
        <f>'Таблица для заполнения'!$FK11&gt;='Таблица для заполнения'!$FL11</f>
        <v>1</v>
      </c>
      <c r="M141" s="133" t="b">
        <f>'Таблица для заполнения'!$FK12&gt;='Таблица для заполнения'!$FL12</f>
        <v>1</v>
      </c>
      <c r="N141" s="133" t="b">
        <f>'Таблица для заполнения'!$FK13&gt;='Таблица для заполнения'!$FL13</f>
        <v>1</v>
      </c>
      <c r="O141" s="133" t="b">
        <f>'Таблица для заполнения'!$FK14&gt;='Таблица для заполнения'!$FL14</f>
        <v>1</v>
      </c>
      <c r="P141" s="133" t="b">
        <f>'Таблица для заполнения'!$FK15&gt;='Таблица для заполнения'!$FL15</f>
        <v>1</v>
      </c>
      <c r="Q141" s="133" t="b">
        <f>'Таблица для заполнения'!$FK16&gt;='Таблица для заполнения'!$FL16</f>
        <v>1</v>
      </c>
      <c r="R141" s="133" t="b">
        <f>'Таблица для заполнения'!$FK17&gt;='Таблица для заполнения'!$FL17</f>
        <v>1</v>
      </c>
      <c r="S141" s="133" t="b">
        <f>'Таблица для заполнения'!$FK18&gt;='Таблица для заполнения'!$FL18</f>
        <v>1</v>
      </c>
      <c r="T141" s="133" t="b">
        <f>'Таблица для заполнения'!$FK19&gt;='Таблица для заполнения'!$FL19</f>
        <v>1</v>
      </c>
      <c r="U141" s="133" t="b">
        <f>'Таблица для заполнения'!$FK20&gt;='Таблица для заполнения'!$FL20</f>
        <v>1</v>
      </c>
      <c r="V141" s="133" t="b">
        <f>'Таблица для заполнения'!$FK21&gt;='Таблица для заполнения'!$FL21</f>
        <v>1</v>
      </c>
      <c r="W141" s="133" t="b">
        <f>'Таблица для заполнения'!$FK22&gt;='Таблица для заполнения'!$FL22</f>
        <v>1</v>
      </c>
      <c r="X141" s="133" t="b">
        <f>'Таблица для заполнения'!$FK23&gt;='Таблица для заполнения'!$FL23</f>
        <v>1</v>
      </c>
      <c r="Y141" s="133" t="b">
        <f>'Таблица для заполнения'!$FK24&gt;='Таблица для заполнения'!$FL24</f>
        <v>1</v>
      </c>
      <c r="Z141" s="133" t="b">
        <f>'Таблица для заполнения'!$FK25&gt;='Таблица для заполнения'!$FL25</f>
        <v>1</v>
      </c>
      <c r="AA141" s="133" t="b">
        <f>'Таблица для заполнения'!$FK26&gt;='Таблица для заполнения'!$FL26</f>
        <v>1</v>
      </c>
      <c r="AB141" s="133" t="b">
        <f>'Таблица для заполнения'!$FK27&gt;='Таблица для заполнения'!$FL27</f>
        <v>1</v>
      </c>
      <c r="AC141" s="133" t="b">
        <f>'Таблица для заполнения'!$FK28&gt;='Таблица для заполнения'!$FL28</f>
        <v>1</v>
      </c>
      <c r="AD141" s="133" t="b">
        <f>'Таблица для заполнения'!$FK29&gt;='Таблица для заполнения'!$FL29</f>
        <v>1</v>
      </c>
      <c r="AE141" s="133" t="b">
        <f>'Таблица для заполнения'!$FK30&gt;='Таблица для заполнения'!$FL30</f>
        <v>1</v>
      </c>
      <c r="AF141" s="133" t="b">
        <f>'Таблица для заполнения'!$FK31&gt;='Таблица для заполнения'!$FL31</f>
        <v>1</v>
      </c>
      <c r="AG141" s="133" t="b">
        <f>'Таблица для заполнения'!$FK32&gt;='Таблица для заполнения'!$FL32</f>
        <v>1</v>
      </c>
      <c r="AH141" s="133" t="b">
        <f>'Таблица для заполнения'!$FK33&gt;='Таблица для заполнения'!$FL33</f>
        <v>1</v>
      </c>
      <c r="AI141" s="133" t="b">
        <f>'Таблица для заполнения'!$FK34&gt;='Таблица для заполнения'!$FL34</f>
        <v>1</v>
      </c>
      <c r="AJ141" s="133" t="b">
        <f>'Таблица для заполнения'!$FK35&gt;='Таблица для заполнения'!$FL35</f>
        <v>1</v>
      </c>
      <c r="AK141" s="133" t="b">
        <f>'Таблица для заполнения'!$FK36&gt;='Таблица для заполнения'!$FL36</f>
        <v>1</v>
      </c>
      <c r="AL141" s="133" t="b">
        <f>'Таблица для заполнения'!$FK37&gt;='Таблица для заполнения'!$FL37</f>
        <v>1</v>
      </c>
      <c r="AM141" s="133" t="b">
        <f>'Таблица для заполнения'!$FK38&gt;='Таблица для заполнения'!$FL38</f>
        <v>1</v>
      </c>
      <c r="AN141" s="133" t="b">
        <f>'Таблица для заполнения'!$FK39&gt;='Таблица для заполнения'!$FL39</f>
        <v>1</v>
      </c>
      <c r="AO141" s="133" t="b">
        <f>'Таблица для заполнения'!$FK40&gt;='Таблица для заполнения'!$FL40</f>
        <v>1</v>
      </c>
      <c r="AP141" s="133" t="b">
        <f>'Таблица для заполнения'!$FK41&gt;='Таблица для заполнения'!$FL41</f>
        <v>1</v>
      </c>
    </row>
    <row r="142" spans="1:42" ht="15.75" thickBot="1">
      <c r="A142" s="245" t="s">
        <v>314</v>
      </c>
      <c r="B142" s="246"/>
      <c r="C142" s="246"/>
      <c r="D142" s="246"/>
      <c r="E142" s="247"/>
      <c r="F142" s="134" t="b">
        <f>AND(F3:F141)</f>
        <v>1</v>
      </c>
      <c r="G142" s="134" t="b">
        <f t="shared" ref="G142:AP142" si="0">AND(G3:G141)</f>
        <v>1</v>
      </c>
      <c r="H142" s="134" t="b">
        <f t="shared" si="0"/>
        <v>1</v>
      </c>
      <c r="I142" s="134" t="b">
        <f t="shared" si="0"/>
        <v>1</v>
      </c>
      <c r="J142" s="134" t="b">
        <f t="shared" si="0"/>
        <v>1</v>
      </c>
      <c r="K142" s="134" t="b">
        <f t="shared" si="0"/>
        <v>1</v>
      </c>
      <c r="L142" s="134" t="b">
        <f t="shared" si="0"/>
        <v>1</v>
      </c>
      <c r="M142" s="134" t="b">
        <f t="shared" si="0"/>
        <v>1</v>
      </c>
      <c r="N142" s="134" t="b">
        <f t="shared" si="0"/>
        <v>1</v>
      </c>
      <c r="O142" s="134" t="b">
        <f t="shared" si="0"/>
        <v>1</v>
      </c>
      <c r="P142" s="134" t="b">
        <f t="shared" si="0"/>
        <v>1</v>
      </c>
      <c r="Q142" s="134" t="b">
        <f t="shared" si="0"/>
        <v>1</v>
      </c>
      <c r="R142" s="134" t="b">
        <f t="shared" si="0"/>
        <v>1</v>
      </c>
      <c r="S142" s="134" t="b">
        <f t="shared" si="0"/>
        <v>1</v>
      </c>
      <c r="T142" s="134" t="b">
        <f t="shared" si="0"/>
        <v>1</v>
      </c>
      <c r="U142" s="134" t="b">
        <f t="shared" si="0"/>
        <v>1</v>
      </c>
      <c r="V142" s="134" t="b">
        <f t="shared" si="0"/>
        <v>1</v>
      </c>
      <c r="W142" s="134" t="b">
        <f t="shared" si="0"/>
        <v>1</v>
      </c>
      <c r="X142" s="134" t="b">
        <f t="shared" si="0"/>
        <v>1</v>
      </c>
      <c r="Y142" s="134" t="b">
        <f t="shared" si="0"/>
        <v>1</v>
      </c>
      <c r="Z142" s="134" t="b">
        <f t="shared" si="0"/>
        <v>1</v>
      </c>
      <c r="AA142" s="134" t="b">
        <f t="shared" si="0"/>
        <v>1</v>
      </c>
      <c r="AB142" s="134" t="b">
        <f t="shared" si="0"/>
        <v>1</v>
      </c>
      <c r="AC142" s="134" t="b">
        <f t="shared" si="0"/>
        <v>1</v>
      </c>
      <c r="AD142" s="134" t="b">
        <f t="shared" si="0"/>
        <v>1</v>
      </c>
      <c r="AE142" s="134" t="b">
        <f t="shared" si="0"/>
        <v>1</v>
      </c>
      <c r="AF142" s="134" t="b">
        <f t="shared" si="0"/>
        <v>1</v>
      </c>
      <c r="AG142" s="134" t="b">
        <f t="shared" si="0"/>
        <v>1</v>
      </c>
      <c r="AH142" s="134" t="b">
        <f t="shared" si="0"/>
        <v>1</v>
      </c>
      <c r="AI142" s="134" t="b">
        <f t="shared" si="0"/>
        <v>1</v>
      </c>
      <c r="AJ142" s="134" t="b">
        <f t="shared" si="0"/>
        <v>1</v>
      </c>
      <c r="AK142" s="134" t="b">
        <f t="shared" si="0"/>
        <v>1</v>
      </c>
      <c r="AL142" s="134" t="b">
        <f t="shared" si="0"/>
        <v>1</v>
      </c>
      <c r="AM142" s="134" t="b">
        <f t="shared" si="0"/>
        <v>1</v>
      </c>
      <c r="AN142" s="134" t="b">
        <f t="shared" si="0"/>
        <v>1</v>
      </c>
      <c r="AO142" s="134" t="b">
        <f t="shared" si="0"/>
        <v>1</v>
      </c>
      <c r="AP142" s="134" t="b">
        <f t="shared" si="0"/>
        <v>1</v>
      </c>
    </row>
    <row r="143" spans="1:42" ht="15.75" thickBot="1">
      <c r="A143" s="242" t="s">
        <v>380</v>
      </c>
      <c r="B143" s="243"/>
      <c r="C143" s="243"/>
      <c r="D143" s="244"/>
      <c r="E143" s="110" t="b">
        <f>AND(F142:AP142)</f>
        <v>1</v>
      </c>
      <c r="F143" s="112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E1"/>
    <mergeCell ref="A143:D143"/>
    <mergeCell ref="A142:E142"/>
    <mergeCell ref="F1:AP1"/>
  </mergeCells>
  <conditionalFormatting sqref="F15:AP142 F3:AP13">
    <cfRule type="cellIs" dxfId="2" priority="3" operator="equal">
      <formula>FALSE</formula>
    </cfRule>
  </conditionalFormatting>
  <conditionalFormatting sqref="E143">
    <cfRule type="cellIs" dxfId="1" priority="2" operator="equal">
      <formula>FALSE</formula>
    </cfRule>
  </conditionalFormatting>
  <conditionalFormatting sqref="F14:AP14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BS337"/>
  <sheetViews>
    <sheetView tabSelected="1" view="pageBreakPreview" zoomScale="75" zoomScaleNormal="80" zoomScaleSheetLayoutView="75" workbookViewId="0">
      <selection activeCell="A14" sqref="A14"/>
    </sheetView>
  </sheetViews>
  <sheetFormatPr defaultRowHeight="15"/>
  <cols>
    <col min="1" max="1" width="35.28515625" style="29" customWidth="1"/>
    <col min="2" max="2" width="5.7109375" style="29" customWidth="1"/>
    <col min="3" max="3" width="13" style="29" customWidth="1"/>
    <col min="4" max="4" width="12" style="29" customWidth="1"/>
    <col min="5" max="5" width="14.42578125" style="29" customWidth="1"/>
    <col min="6" max="6" width="13.42578125" style="29" customWidth="1"/>
    <col min="7" max="7" width="12.28515625" style="29" customWidth="1"/>
    <col min="8" max="8" width="12.42578125" style="29" customWidth="1"/>
    <col min="9" max="9" width="12.140625" style="29" customWidth="1"/>
    <col min="10" max="10" width="14.28515625" style="29" customWidth="1"/>
    <col min="11" max="11" width="15.28515625" style="29" customWidth="1"/>
    <col min="12" max="12" width="12.85546875" style="29" customWidth="1"/>
    <col min="13" max="13" width="16.140625" style="29" customWidth="1"/>
    <col min="14" max="14" width="11.42578125" style="29" customWidth="1"/>
    <col min="15" max="15" width="11" style="29" customWidth="1"/>
    <col min="16" max="16" width="13" style="29" customWidth="1"/>
    <col min="17" max="17" width="11.7109375" style="29" customWidth="1"/>
    <col min="18" max="18" width="10.28515625" style="29" customWidth="1"/>
    <col min="19" max="19" width="8.85546875" style="29" customWidth="1"/>
    <col min="20" max="20" width="10.28515625" style="29" customWidth="1"/>
    <col min="21" max="21" width="11.7109375" style="29" customWidth="1"/>
    <col min="22" max="22" width="9.28515625" style="29" customWidth="1"/>
    <col min="23" max="23" width="8.42578125" style="29" customWidth="1"/>
    <col min="24" max="24" width="9.140625" style="29" customWidth="1"/>
    <col min="25" max="25" width="9.140625" style="29"/>
    <col min="26" max="26" width="14.85546875" style="29" customWidth="1"/>
    <col min="27" max="29" width="9.140625" style="29"/>
    <col min="30" max="30" width="7.7109375" style="29" customWidth="1"/>
    <col min="31" max="31" width="8.140625" style="29" customWidth="1"/>
    <col min="32" max="34" width="9.140625" style="29"/>
    <col min="35" max="35" width="7.7109375" style="29" customWidth="1"/>
    <col min="36" max="36" width="9.140625" style="29"/>
    <col min="37" max="37" width="7.7109375" style="29" customWidth="1"/>
    <col min="38" max="38" width="12.28515625" style="29" customWidth="1"/>
    <col min="39" max="39" width="8" style="29" customWidth="1"/>
    <col min="40" max="16384" width="9.140625" style="29"/>
  </cols>
  <sheetData>
    <row r="1" spans="1:20" ht="21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0" ht="24" customHeight="1">
      <c r="A2" s="345" t="s">
        <v>260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T2" s="30"/>
    </row>
    <row r="3" spans="1:20" ht="22.5" customHeight="1">
      <c r="A3" s="345" t="s">
        <v>420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20" ht="17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20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20" ht="51.75" customHeight="1">
      <c r="A6" s="346" t="s">
        <v>261</v>
      </c>
      <c r="B6" s="346"/>
      <c r="C6" s="346"/>
      <c r="D6" s="346"/>
      <c r="E6" s="346"/>
      <c r="F6" s="346"/>
      <c r="G6" s="346"/>
      <c r="H6" s="346"/>
      <c r="I6" s="346"/>
      <c r="J6" s="346" t="s">
        <v>262</v>
      </c>
      <c r="K6" s="346"/>
      <c r="L6" s="346"/>
      <c r="M6" s="31"/>
      <c r="N6" s="360" t="s">
        <v>387</v>
      </c>
      <c r="O6" s="360"/>
      <c r="P6" s="360"/>
    </row>
    <row r="7" spans="1:20" ht="50.25" customHeight="1">
      <c r="A7" s="347" t="s">
        <v>263</v>
      </c>
      <c r="B7" s="348"/>
      <c r="C7" s="348"/>
      <c r="D7" s="348"/>
      <c r="E7" s="348"/>
      <c r="F7" s="348"/>
      <c r="G7" s="348"/>
      <c r="H7" s="348"/>
      <c r="I7" s="349"/>
      <c r="J7" s="350" t="s">
        <v>264</v>
      </c>
      <c r="K7" s="350"/>
      <c r="L7" s="351"/>
      <c r="M7" s="31"/>
      <c r="N7" s="360"/>
      <c r="O7" s="360"/>
      <c r="P7" s="360"/>
    </row>
    <row r="8" spans="1:20" ht="46.5" customHeight="1">
      <c r="A8" s="357" t="s">
        <v>265</v>
      </c>
      <c r="B8" s="358"/>
      <c r="C8" s="358"/>
      <c r="D8" s="358"/>
      <c r="E8" s="358"/>
      <c r="F8" s="358"/>
      <c r="G8" s="358"/>
      <c r="H8" s="358"/>
      <c r="I8" s="359"/>
      <c r="J8" s="32"/>
      <c r="K8" s="32"/>
      <c r="L8" s="33"/>
      <c r="M8" s="31"/>
      <c r="N8" s="360"/>
      <c r="O8" s="360"/>
      <c r="P8" s="360"/>
    </row>
    <row r="9" spans="1:20" ht="47.25" customHeight="1" thickBot="1">
      <c r="A9" s="357" t="s">
        <v>266</v>
      </c>
      <c r="B9" s="358"/>
      <c r="C9" s="358"/>
      <c r="D9" s="358"/>
      <c r="E9" s="358"/>
      <c r="F9" s="358"/>
      <c r="G9" s="358"/>
      <c r="H9" s="358"/>
      <c r="I9" s="359"/>
      <c r="J9" s="361" t="s">
        <v>388</v>
      </c>
      <c r="K9" s="361"/>
      <c r="L9" s="362"/>
      <c r="M9" s="31"/>
    </row>
    <row r="10" spans="1:20" ht="22.5" customHeight="1">
      <c r="A10" s="363" t="s">
        <v>267</v>
      </c>
      <c r="B10" s="364"/>
      <c r="C10" s="364"/>
      <c r="D10" s="364"/>
      <c r="E10" s="364"/>
      <c r="F10" s="364"/>
      <c r="G10" s="364"/>
      <c r="H10" s="364"/>
      <c r="I10" s="365"/>
      <c r="J10" s="32"/>
      <c r="K10" s="32"/>
      <c r="L10" s="33"/>
      <c r="M10" s="31"/>
      <c r="N10" s="366" t="s">
        <v>270</v>
      </c>
      <c r="O10" s="367"/>
      <c r="P10" s="368"/>
    </row>
    <row r="11" spans="1:20" ht="22.5" customHeight="1" thickBot="1">
      <c r="A11" s="352" t="s">
        <v>268</v>
      </c>
      <c r="B11" s="353"/>
      <c r="C11" s="353"/>
      <c r="D11" s="353"/>
      <c r="E11" s="353"/>
      <c r="F11" s="353"/>
      <c r="G11" s="353"/>
      <c r="H11" s="353"/>
      <c r="I11" s="354"/>
      <c r="J11" s="355" t="s">
        <v>269</v>
      </c>
      <c r="K11" s="355"/>
      <c r="L11" s="356"/>
      <c r="M11" s="31"/>
      <c r="N11" s="369"/>
      <c r="O11" s="370"/>
      <c r="P11" s="371"/>
    </row>
    <row r="12" spans="1:20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20" s="87" customFormat="1" ht="32.25" customHeight="1">
      <c r="A13" s="117" t="s">
        <v>434</v>
      </c>
      <c r="B13" s="117"/>
      <c r="C13" s="117"/>
      <c r="D13" s="117"/>
      <c r="E13" s="118"/>
      <c r="F13" s="118"/>
      <c r="G13" s="118"/>
      <c r="H13" s="118"/>
      <c r="I13" s="118"/>
      <c r="J13" s="118"/>
      <c r="K13" s="118"/>
      <c r="L13" s="118"/>
      <c r="M13" s="119"/>
    </row>
    <row r="14" spans="1:20" s="87" customFormat="1" ht="22.5" customHeight="1">
      <c r="A14" s="120" t="s">
        <v>435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86"/>
      <c r="O14" s="86"/>
      <c r="P14" s="86"/>
    </row>
    <row r="15" spans="1:20" ht="15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N15" s="123"/>
      <c r="O15" s="123"/>
      <c r="P15" s="123"/>
      <c r="Q15" s="87"/>
      <c r="R15" s="87"/>
      <c r="S15" s="87"/>
      <c r="T15" s="87"/>
    </row>
    <row r="16" spans="1:20" ht="15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  <c r="N16" s="123"/>
      <c r="O16" s="123"/>
      <c r="P16" s="123"/>
      <c r="Q16" s="87"/>
      <c r="R16" s="87"/>
      <c r="S16" s="87"/>
      <c r="T16" s="87"/>
    </row>
    <row r="17" spans="1:71" ht="15.7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87"/>
      <c r="N17" s="87"/>
      <c r="O17" s="87"/>
      <c r="P17" s="87"/>
      <c r="Q17" s="87"/>
      <c r="R17" s="87"/>
      <c r="S17" s="87"/>
      <c r="T17" s="87"/>
    </row>
    <row r="18" spans="1:71" ht="15.7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87"/>
      <c r="N18" s="87"/>
      <c r="O18" s="87"/>
      <c r="P18" s="87"/>
      <c r="Q18" s="87"/>
      <c r="R18" s="87"/>
      <c r="S18" s="87"/>
      <c r="T18" s="87"/>
    </row>
    <row r="19" spans="1:71" ht="15.7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87"/>
      <c r="N19" s="87"/>
      <c r="O19" s="129"/>
      <c r="P19" s="129"/>
      <c r="Q19" s="87"/>
      <c r="R19" s="87"/>
      <c r="S19" s="87"/>
      <c r="T19" s="87"/>
    </row>
    <row r="20" spans="1:71" ht="15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87"/>
      <c r="N20" s="87"/>
      <c r="O20" s="129"/>
      <c r="P20" s="129"/>
      <c r="Q20" s="87"/>
      <c r="R20" s="87"/>
      <c r="S20" s="87"/>
      <c r="T20" s="87"/>
    </row>
    <row r="21" spans="1:71" ht="15.7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87"/>
      <c r="N21" s="87"/>
      <c r="O21" s="87"/>
      <c r="P21" s="87"/>
      <c r="Q21" s="87"/>
      <c r="R21" s="87"/>
      <c r="S21" s="87"/>
      <c r="T21" s="87"/>
    </row>
    <row r="22" spans="1:71" ht="15.7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87"/>
      <c r="N22" s="87"/>
      <c r="O22" s="87"/>
      <c r="P22" s="87"/>
      <c r="Q22" s="87"/>
      <c r="R22" s="87"/>
      <c r="S22" s="87"/>
      <c r="T22" s="87"/>
    </row>
    <row r="23" spans="1:71" ht="15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87"/>
      <c r="N23" s="87"/>
      <c r="O23" s="87"/>
      <c r="P23" s="87"/>
      <c r="Q23" s="87"/>
      <c r="R23" s="87"/>
      <c r="S23" s="87"/>
      <c r="T23" s="87"/>
    </row>
    <row r="24" spans="1:71" ht="15.7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87"/>
      <c r="N24" s="87"/>
      <c r="O24" s="87"/>
      <c r="P24" s="87"/>
      <c r="Q24" s="87"/>
      <c r="R24" s="87"/>
      <c r="S24" s="87"/>
      <c r="T24" s="87"/>
    </row>
    <row r="25" spans="1:71" ht="15.7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87"/>
      <c r="N25" s="87"/>
      <c r="O25" s="87"/>
      <c r="P25" s="87"/>
      <c r="Q25" s="87"/>
      <c r="R25" s="87"/>
      <c r="S25" s="87"/>
      <c r="T25" s="87"/>
    </row>
    <row r="26" spans="1:71" ht="15.7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87"/>
      <c r="N26" s="87"/>
      <c r="O26" s="87"/>
      <c r="P26" s="87"/>
      <c r="Q26" s="87"/>
      <c r="R26" s="87"/>
      <c r="S26" s="87"/>
      <c r="T26" s="87"/>
    </row>
    <row r="28" spans="1:71" ht="11.25" customHeight="1">
      <c r="A28" s="322" t="s">
        <v>127</v>
      </c>
      <c r="B28" s="323" t="s">
        <v>0</v>
      </c>
      <c r="C28" s="336" t="s">
        <v>128</v>
      </c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8"/>
    </row>
    <row r="29" spans="1:71" ht="12.75" customHeight="1">
      <c r="A29" s="322"/>
      <c r="B29" s="323"/>
      <c r="C29" s="317" t="s">
        <v>134</v>
      </c>
      <c r="D29" s="318" t="s">
        <v>135</v>
      </c>
      <c r="E29" s="319"/>
      <c r="F29" s="318" t="s">
        <v>136</v>
      </c>
      <c r="G29" s="328"/>
      <c r="H29" s="328"/>
      <c r="I29" s="328"/>
      <c r="J29" s="328"/>
      <c r="K29" s="328"/>
      <c r="L29" s="328"/>
      <c r="M29" s="328"/>
      <c r="N29" s="319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</row>
    <row r="30" spans="1:71" ht="15" customHeight="1">
      <c r="A30" s="322"/>
      <c r="B30" s="323"/>
      <c r="C30" s="317"/>
      <c r="D30" s="317" t="s">
        <v>179</v>
      </c>
      <c r="E30" s="317"/>
      <c r="F30" s="317" t="s">
        <v>180</v>
      </c>
      <c r="G30" s="317"/>
      <c r="H30" s="317"/>
      <c r="I30" s="317"/>
      <c r="J30" s="317"/>
      <c r="K30" s="317"/>
      <c r="L30" s="317"/>
      <c r="M30" s="317"/>
      <c r="N30" s="317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</row>
    <row r="31" spans="1:71" ht="124.5" customHeight="1">
      <c r="A31" s="322"/>
      <c r="B31" s="323"/>
      <c r="C31" s="317"/>
      <c r="D31" s="35" t="s">
        <v>271</v>
      </c>
      <c r="E31" s="35" t="s">
        <v>213</v>
      </c>
      <c r="F31" s="36" t="s">
        <v>214</v>
      </c>
      <c r="G31" s="36" t="s">
        <v>215</v>
      </c>
      <c r="H31" s="36" t="s">
        <v>216</v>
      </c>
      <c r="I31" s="36" t="s">
        <v>217</v>
      </c>
      <c r="J31" s="36" t="s">
        <v>218</v>
      </c>
      <c r="K31" s="36" t="s">
        <v>219</v>
      </c>
      <c r="L31" s="36" t="s">
        <v>220</v>
      </c>
      <c r="M31" s="36" t="s">
        <v>221</v>
      </c>
      <c r="N31" s="36" t="s">
        <v>272</v>
      </c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</row>
    <row r="32" spans="1:71" s="38" customFormat="1" ht="15.75" customHeight="1">
      <c r="A32" s="37" t="s">
        <v>251</v>
      </c>
      <c r="B32" s="37">
        <v>0</v>
      </c>
      <c r="C32" s="37">
        <v>1</v>
      </c>
      <c r="D32" s="37">
        <v>2</v>
      </c>
      <c r="E32" s="37">
        <v>3</v>
      </c>
      <c r="F32" s="37">
        <v>4</v>
      </c>
      <c r="G32" s="37">
        <v>5</v>
      </c>
      <c r="H32" s="37">
        <v>6</v>
      </c>
      <c r="I32" s="37">
        <v>7</v>
      </c>
      <c r="J32" s="37">
        <v>8</v>
      </c>
      <c r="K32" s="37">
        <v>9</v>
      </c>
      <c r="L32" s="37">
        <v>10</v>
      </c>
      <c r="M32" s="37">
        <v>11</v>
      </c>
      <c r="N32" s="37">
        <v>12</v>
      </c>
      <c r="O32" s="29"/>
      <c r="P32" s="29"/>
      <c r="Q32" s="29"/>
      <c r="R32" s="29"/>
      <c r="S32" s="29"/>
      <c r="T32" s="29"/>
      <c r="U32" s="29"/>
      <c r="V32" s="29"/>
      <c r="W32" s="2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</row>
    <row r="33" spans="1:71" ht="18" customHeight="1">
      <c r="A33" s="40" t="s">
        <v>252</v>
      </c>
      <c r="B33" s="41" t="s">
        <v>253</v>
      </c>
      <c r="C33" s="42">
        <f>'Таблица для заполнения'!E49</f>
        <v>9</v>
      </c>
      <c r="D33" s="42">
        <f>'Таблица для заполнения'!F49</f>
        <v>0</v>
      </c>
      <c r="E33" s="42">
        <f>'Таблица для заполнения'!G49</f>
        <v>1</v>
      </c>
      <c r="F33" s="42">
        <f>'Таблица для заполнения'!H49</f>
        <v>2</v>
      </c>
      <c r="G33" s="42">
        <f>'Таблица для заполнения'!I49</f>
        <v>8</v>
      </c>
      <c r="H33" s="42">
        <f>'Таблица для заполнения'!J49</f>
        <v>0</v>
      </c>
      <c r="I33" s="42">
        <f>'Таблица для заполнения'!K49</f>
        <v>2</v>
      </c>
      <c r="J33" s="42">
        <f>'Таблица для заполнения'!L49</f>
        <v>0</v>
      </c>
      <c r="K33" s="42">
        <f>'Таблица для заполнения'!M49</f>
        <v>1</v>
      </c>
      <c r="L33" s="42">
        <f>'Таблица для заполнения'!N49</f>
        <v>0</v>
      </c>
      <c r="M33" s="42">
        <f>'Таблица для заполнения'!O49</f>
        <v>1</v>
      </c>
      <c r="N33" s="42">
        <f>'Таблица для заполнения'!P49</f>
        <v>0</v>
      </c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</row>
    <row r="34" spans="1:71" ht="15.75" customHeight="1">
      <c r="A34" s="42" t="s">
        <v>126</v>
      </c>
      <c r="B34" s="41" t="s">
        <v>254</v>
      </c>
      <c r="C34" s="42">
        <f>'Таблица для заполнения'!E50</f>
        <v>7</v>
      </c>
      <c r="D34" s="42">
        <f>'Таблица для заполнения'!F50</f>
        <v>0</v>
      </c>
      <c r="E34" s="42">
        <f>'Таблица для заполнения'!G50</f>
        <v>0</v>
      </c>
      <c r="F34" s="42">
        <f>'Таблица для заполнения'!H50</f>
        <v>1</v>
      </c>
      <c r="G34" s="42">
        <f>'Таблица для заполнения'!I50</f>
        <v>6</v>
      </c>
      <c r="H34" s="42">
        <f>'Таблица для заполнения'!J50</f>
        <v>0</v>
      </c>
      <c r="I34" s="42">
        <f>'Таблица для заполнения'!K50</f>
        <v>0</v>
      </c>
      <c r="J34" s="42">
        <f>'Таблица для заполнения'!L50</f>
        <v>0</v>
      </c>
      <c r="K34" s="42">
        <f>'Таблица для заполнения'!M50</f>
        <v>0</v>
      </c>
      <c r="L34" s="42">
        <f>'Таблица для заполнения'!N50</f>
        <v>0</v>
      </c>
      <c r="M34" s="42">
        <f>'Таблица для заполнения'!O50</f>
        <v>0</v>
      </c>
      <c r="N34" s="42">
        <f>'Таблица для заполнения'!P50</f>
        <v>0</v>
      </c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</row>
    <row r="35" spans="1:71" ht="25.5" customHeight="1">
      <c r="A35" s="40" t="s">
        <v>255</v>
      </c>
      <c r="B35" s="41" t="s">
        <v>256</v>
      </c>
      <c r="C35" s="42">
        <f>'Таблица для заполнения'!E51</f>
        <v>0</v>
      </c>
      <c r="D35" s="42">
        <f>'Таблица для заполнения'!F51</f>
        <v>0</v>
      </c>
      <c r="E35" s="42">
        <f>'Таблица для заполнения'!G51</f>
        <v>0</v>
      </c>
      <c r="F35" s="42" t="str">
        <f>'Таблица для заполнения'!H51</f>
        <v>X</v>
      </c>
      <c r="G35" s="42" t="str">
        <f>'Таблица для заполнения'!I51</f>
        <v>X</v>
      </c>
      <c r="H35" s="42" t="str">
        <f>'Таблица для заполнения'!J51</f>
        <v>X</v>
      </c>
      <c r="I35" s="42" t="str">
        <f>'Таблица для заполнения'!K51</f>
        <v>X</v>
      </c>
      <c r="J35" s="42" t="str">
        <f>'Таблица для заполнения'!L51</f>
        <v>X</v>
      </c>
      <c r="K35" s="42" t="str">
        <f>'Таблица для заполнения'!M51</f>
        <v>X</v>
      </c>
      <c r="L35" s="42" t="str">
        <f>'Таблица для заполнения'!N51</f>
        <v>X</v>
      </c>
      <c r="M35" s="42">
        <f>'Таблица для заполнения'!O51</f>
        <v>0</v>
      </c>
      <c r="N35" s="42">
        <f>'Таблица для заполнения'!P51</f>
        <v>0</v>
      </c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</row>
    <row r="36" spans="1:71" s="43" customFormat="1" ht="19.5" customHeight="1">
      <c r="A36" s="40" t="s">
        <v>258</v>
      </c>
      <c r="B36" s="41" t="s">
        <v>259</v>
      </c>
      <c r="C36" s="42">
        <f>SUM(C33:C35)</f>
        <v>16</v>
      </c>
      <c r="D36" s="42">
        <f t="shared" ref="D36:N36" si="0">SUM(D33:D35)</f>
        <v>0</v>
      </c>
      <c r="E36" s="42">
        <f t="shared" si="0"/>
        <v>1</v>
      </c>
      <c r="F36" s="42">
        <f t="shared" si="0"/>
        <v>3</v>
      </c>
      <c r="G36" s="42">
        <f t="shared" si="0"/>
        <v>14</v>
      </c>
      <c r="H36" s="42">
        <f t="shared" si="0"/>
        <v>0</v>
      </c>
      <c r="I36" s="42">
        <f t="shared" si="0"/>
        <v>2</v>
      </c>
      <c r="J36" s="42">
        <f t="shared" si="0"/>
        <v>0</v>
      </c>
      <c r="K36" s="42">
        <f t="shared" si="0"/>
        <v>1</v>
      </c>
      <c r="L36" s="42">
        <f t="shared" si="0"/>
        <v>0</v>
      </c>
      <c r="M36" s="42">
        <f t="shared" si="0"/>
        <v>1</v>
      </c>
      <c r="N36" s="42">
        <f t="shared" si="0"/>
        <v>0</v>
      </c>
      <c r="O36" s="29"/>
      <c r="P36" s="29"/>
      <c r="Q36" s="29"/>
      <c r="R36" s="29"/>
      <c r="S36" s="29"/>
      <c r="T36" s="29"/>
      <c r="U36" s="29"/>
      <c r="V36" s="29"/>
      <c r="W36" s="29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</row>
    <row r="37" spans="1:71" s="43" customFormat="1" ht="19.5" customHeight="1">
      <c r="A37" s="45"/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</row>
    <row r="38" spans="1:71" s="43" customFormat="1" ht="12.75" customHeight="1">
      <c r="A38" s="45"/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</row>
    <row r="39" spans="1:71" s="43" customFormat="1" ht="14.25" customHeight="1">
      <c r="A39" s="322" t="s">
        <v>127</v>
      </c>
      <c r="B39" s="323" t="s">
        <v>0</v>
      </c>
      <c r="C39" s="336" t="s">
        <v>128</v>
      </c>
      <c r="D39" s="337"/>
      <c r="E39" s="337"/>
      <c r="F39" s="337"/>
      <c r="G39" s="337"/>
      <c r="H39" s="337"/>
      <c r="I39" s="337"/>
      <c r="J39" s="337"/>
      <c r="K39" s="33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:71" s="43" customFormat="1" ht="19.5" customHeight="1">
      <c r="A40" s="322"/>
      <c r="B40" s="323"/>
      <c r="C40" s="317" t="s">
        <v>1</v>
      </c>
      <c r="D40" s="339" t="s">
        <v>137</v>
      </c>
      <c r="E40" s="340"/>
      <c r="F40" s="341"/>
      <c r="G40" s="318" t="s">
        <v>138</v>
      </c>
      <c r="H40" s="328"/>
      <c r="I40" s="328"/>
      <c r="J40" s="328"/>
      <c r="K40" s="319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</row>
    <row r="41" spans="1:71" s="43" customFormat="1" ht="27.75" customHeight="1">
      <c r="A41" s="322"/>
      <c r="B41" s="323"/>
      <c r="C41" s="317"/>
      <c r="D41" s="342"/>
      <c r="E41" s="343"/>
      <c r="F41" s="344"/>
      <c r="G41" s="318" t="s">
        <v>36</v>
      </c>
      <c r="H41" s="319"/>
      <c r="I41" s="318" t="s">
        <v>181</v>
      </c>
      <c r="J41" s="328"/>
      <c r="K41" s="319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</row>
    <row r="42" spans="1:71" s="43" customFormat="1" ht="48.75" customHeight="1">
      <c r="A42" s="322"/>
      <c r="B42" s="323"/>
      <c r="C42" s="317"/>
      <c r="D42" s="36" t="s">
        <v>88</v>
      </c>
      <c r="E42" s="36" t="s">
        <v>89</v>
      </c>
      <c r="F42" s="36" t="s">
        <v>90</v>
      </c>
      <c r="G42" s="36" t="s">
        <v>224</v>
      </c>
      <c r="H42" s="36" t="s">
        <v>92</v>
      </c>
      <c r="I42" s="36" t="s">
        <v>225</v>
      </c>
      <c r="J42" s="36" t="s">
        <v>94</v>
      </c>
      <c r="K42" s="36" t="s">
        <v>59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</row>
    <row r="43" spans="1:71" s="43" customFormat="1" ht="19.5" customHeight="1">
      <c r="A43" s="37" t="s">
        <v>251</v>
      </c>
      <c r="B43" s="37">
        <v>0</v>
      </c>
      <c r="C43" s="37">
        <v>13</v>
      </c>
      <c r="D43" s="37">
        <v>14</v>
      </c>
      <c r="E43" s="37">
        <v>15</v>
      </c>
      <c r="F43" s="37">
        <v>16</v>
      </c>
      <c r="G43" s="37">
        <v>17</v>
      </c>
      <c r="H43" s="37">
        <v>18</v>
      </c>
      <c r="I43" s="37">
        <v>19</v>
      </c>
      <c r="J43" s="37">
        <v>20</v>
      </c>
      <c r="K43" s="37">
        <v>21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</row>
    <row r="44" spans="1:71" s="43" customFormat="1" ht="19.5" customHeight="1">
      <c r="A44" s="40" t="s">
        <v>252</v>
      </c>
      <c r="B44" s="41" t="s">
        <v>253</v>
      </c>
      <c r="C44" s="37">
        <f>'Таблица для заполнения'!Q49</f>
        <v>8</v>
      </c>
      <c r="D44" s="83">
        <f>'Таблица для заполнения'!R49</f>
        <v>0</v>
      </c>
      <c r="E44" s="83">
        <f>'Таблица для заполнения'!S49</f>
        <v>0</v>
      </c>
      <c r="F44" s="83">
        <f>'Таблица для заполнения'!T49</f>
        <v>1</v>
      </c>
      <c r="G44" s="83">
        <f>'Таблица для заполнения'!U49</f>
        <v>0</v>
      </c>
      <c r="H44" s="83">
        <f>'Таблица для заполнения'!V49</f>
        <v>1</v>
      </c>
      <c r="I44" s="83">
        <f>'Таблица для заполнения'!W49</f>
        <v>6</v>
      </c>
      <c r="J44" s="83">
        <f>'Таблица для заполнения'!X49</f>
        <v>2</v>
      </c>
      <c r="K44" s="83">
        <f>'Таблица для заполнения'!Y49</f>
        <v>0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</row>
    <row r="45" spans="1:71" s="43" customFormat="1" ht="19.5" customHeight="1">
      <c r="A45" s="42" t="s">
        <v>126</v>
      </c>
      <c r="B45" s="41" t="s">
        <v>254</v>
      </c>
      <c r="C45" s="83">
        <f>'Таблица для заполнения'!Q50</f>
        <v>6</v>
      </c>
      <c r="D45" s="83">
        <f>'Таблица для заполнения'!R50</f>
        <v>0</v>
      </c>
      <c r="E45" s="83">
        <f>'Таблица для заполнения'!S50</f>
        <v>0</v>
      </c>
      <c r="F45" s="83">
        <f>'Таблица для заполнения'!T50</f>
        <v>0</v>
      </c>
      <c r="G45" s="83">
        <f>'Таблица для заполнения'!U50</f>
        <v>0</v>
      </c>
      <c r="H45" s="83">
        <f>'Таблица для заполнения'!V50</f>
        <v>1</v>
      </c>
      <c r="I45" s="83">
        <f>'Таблица для заполнения'!W50</f>
        <v>4</v>
      </c>
      <c r="J45" s="83">
        <f>'Таблица для заполнения'!X50</f>
        <v>2</v>
      </c>
      <c r="K45" s="83">
        <f>'Таблица для заполнения'!Y50</f>
        <v>0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</row>
    <row r="46" spans="1:71" s="43" customFormat="1" ht="29.25" customHeight="1">
      <c r="A46" s="40" t="s">
        <v>255</v>
      </c>
      <c r="B46" s="41" t="s">
        <v>256</v>
      </c>
      <c r="C46" s="83" t="str">
        <f>'Таблица для заполнения'!Q51</f>
        <v>X</v>
      </c>
      <c r="D46" s="83" t="str">
        <f>'Таблица для заполнения'!R51</f>
        <v>X</v>
      </c>
      <c r="E46" s="83" t="str">
        <f>'Таблица для заполнения'!S51</f>
        <v>X</v>
      </c>
      <c r="F46" s="83" t="str">
        <f>'Таблица для заполнения'!T51</f>
        <v>X</v>
      </c>
      <c r="G46" s="83" t="str">
        <f>'Таблица для заполнения'!U51</f>
        <v>X</v>
      </c>
      <c r="H46" s="83" t="str">
        <f>'Таблица для заполнения'!V51</f>
        <v>X</v>
      </c>
      <c r="I46" s="83" t="str">
        <f>'Таблица для заполнения'!W51</f>
        <v>X</v>
      </c>
      <c r="J46" s="83" t="str">
        <f>'Таблица для заполнения'!X51</f>
        <v>X</v>
      </c>
      <c r="K46" s="83" t="str">
        <f>'Таблица для заполнения'!Y51</f>
        <v>X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</row>
    <row r="47" spans="1:71" s="43" customFormat="1" ht="19.5" customHeight="1">
      <c r="A47" s="40" t="s">
        <v>258</v>
      </c>
      <c r="B47" s="41" t="s">
        <v>259</v>
      </c>
      <c r="C47" s="42">
        <f>SUM(C44:C46)</f>
        <v>14</v>
      </c>
      <c r="D47" s="42">
        <f t="shared" ref="D47:K47" si="1">SUM(D44:D46)</f>
        <v>0</v>
      </c>
      <c r="E47" s="42">
        <f t="shared" si="1"/>
        <v>0</v>
      </c>
      <c r="F47" s="42">
        <f t="shared" si="1"/>
        <v>1</v>
      </c>
      <c r="G47" s="42">
        <f t="shared" si="1"/>
        <v>0</v>
      </c>
      <c r="H47" s="42">
        <f t="shared" si="1"/>
        <v>2</v>
      </c>
      <c r="I47" s="42">
        <f t="shared" si="1"/>
        <v>10</v>
      </c>
      <c r="J47" s="42">
        <f t="shared" si="1"/>
        <v>4</v>
      </c>
      <c r="K47" s="42">
        <f t="shared" si="1"/>
        <v>0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</row>
    <row r="48" spans="1:71" s="43" customFormat="1" ht="19.5" customHeight="1">
      <c r="A48" s="45"/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</row>
    <row r="49" spans="1:71" ht="12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</row>
    <row r="50" spans="1:71" ht="12.75" customHeight="1">
      <c r="A50" s="325" t="s">
        <v>127</v>
      </c>
      <c r="B50" s="326" t="s">
        <v>0</v>
      </c>
      <c r="C50" s="324" t="s">
        <v>128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</row>
    <row r="51" spans="1:71" ht="13.5" customHeight="1">
      <c r="A51" s="325"/>
      <c r="B51" s="326"/>
      <c r="C51" s="320" t="s">
        <v>139</v>
      </c>
      <c r="D51" s="318" t="s">
        <v>135</v>
      </c>
      <c r="E51" s="328"/>
      <c r="F51" s="319"/>
      <c r="G51" s="317" t="s">
        <v>140</v>
      </c>
      <c r="H51" s="317"/>
      <c r="I51" s="317"/>
      <c r="J51" s="317"/>
      <c r="K51" s="320" t="s">
        <v>141</v>
      </c>
      <c r="L51" s="329" t="s">
        <v>142</v>
      </c>
      <c r="M51" s="330"/>
      <c r="N51" s="317" t="s">
        <v>143</v>
      </c>
      <c r="O51" s="317" t="s">
        <v>144</v>
      </c>
      <c r="P51" s="317" t="s">
        <v>145</v>
      </c>
      <c r="Q51" s="317" t="s">
        <v>146</v>
      </c>
      <c r="R51" s="317" t="s">
        <v>147</v>
      </c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</row>
    <row r="52" spans="1:71" ht="27.75" customHeight="1">
      <c r="A52" s="325"/>
      <c r="B52" s="326"/>
      <c r="C52" s="327"/>
      <c r="D52" s="318" t="s">
        <v>38</v>
      </c>
      <c r="E52" s="319"/>
      <c r="F52" s="320" t="s">
        <v>273</v>
      </c>
      <c r="G52" s="317"/>
      <c r="H52" s="317"/>
      <c r="I52" s="317"/>
      <c r="J52" s="317"/>
      <c r="K52" s="327"/>
      <c r="L52" s="331"/>
      <c r="M52" s="332"/>
      <c r="N52" s="317"/>
      <c r="O52" s="317"/>
      <c r="P52" s="317"/>
      <c r="Q52" s="317"/>
      <c r="R52" s="317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</row>
    <row r="53" spans="1:71" ht="67.5" customHeight="1">
      <c r="A53" s="325"/>
      <c r="B53" s="326"/>
      <c r="C53" s="321"/>
      <c r="D53" s="36" t="s">
        <v>95</v>
      </c>
      <c r="E53" s="36" t="s">
        <v>96</v>
      </c>
      <c r="F53" s="321"/>
      <c r="G53" s="36" t="s">
        <v>227</v>
      </c>
      <c r="H53" s="36" t="s">
        <v>228</v>
      </c>
      <c r="I53" s="36" t="s">
        <v>229</v>
      </c>
      <c r="J53" s="36" t="s">
        <v>230</v>
      </c>
      <c r="K53" s="321"/>
      <c r="L53" s="36" t="s">
        <v>231</v>
      </c>
      <c r="M53" s="36" t="s">
        <v>232</v>
      </c>
      <c r="N53" s="317"/>
      <c r="O53" s="317"/>
      <c r="P53" s="317"/>
      <c r="Q53" s="317"/>
      <c r="R53" s="317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</row>
    <row r="54" spans="1:71" s="38" customFormat="1" ht="15.75" customHeight="1">
      <c r="A54" s="50" t="s">
        <v>251</v>
      </c>
      <c r="B54" s="50">
        <v>0</v>
      </c>
      <c r="C54" s="37">
        <v>22</v>
      </c>
      <c r="D54" s="37">
        <v>23</v>
      </c>
      <c r="E54" s="37">
        <v>24</v>
      </c>
      <c r="F54" s="37">
        <v>25</v>
      </c>
      <c r="G54" s="37">
        <v>26</v>
      </c>
      <c r="H54" s="37">
        <v>27</v>
      </c>
      <c r="I54" s="37">
        <v>28</v>
      </c>
      <c r="J54" s="37">
        <v>29</v>
      </c>
      <c r="K54" s="37">
        <v>30</v>
      </c>
      <c r="L54" s="37">
        <v>31</v>
      </c>
      <c r="M54" s="37">
        <v>32</v>
      </c>
      <c r="N54" s="37">
        <v>33</v>
      </c>
      <c r="O54" s="37">
        <v>34</v>
      </c>
      <c r="P54" s="37">
        <v>35</v>
      </c>
      <c r="Q54" s="37">
        <v>36</v>
      </c>
      <c r="R54" s="37">
        <v>37</v>
      </c>
      <c r="S54" s="2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</row>
    <row r="55" spans="1:71" ht="13.5" customHeight="1">
      <c r="A55" s="51" t="s">
        <v>252</v>
      </c>
      <c r="B55" s="52" t="s">
        <v>253</v>
      </c>
      <c r="C55" s="37">
        <f>'Таблица для заполнения'!Z49</f>
        <v>104</v>
      </c>
      <c r="D55" s="83">
        <f>'Таблица для заполнения'!AA49</f>
        <v>0</v>
      </c>
      <c r="E55" s="83">
        <f>'Таблица для заполнения'!AB49</f>
        <v>0</v>
      </c>
      <c r="F55" s="83">
        <f>'Таблица для заполнения'!AC49</f>
        <v>8</v>
      </c>
      <c r="G55" s="83">
        <f>'Таблица для заполнения'!AD49</f>
        <v>6</v>
      </c>
      <c r="H55" s="83">
        <f>'Таблица для заполнения'!AE49</f>
        <v>690</v>
      </c>
      <c r="I55" s="83">
        <f>'Таблица для заполнения'!AF49</f>
        <v>39</v>
      </c>
      <c r="J55" s="83">
        <f>'Таблица для заполнения'!AG49</f>
        <v>1136.0999999999999</v>
      </c>
      <c r="K55" s="83">
        <f>'Таблица для заполнения'!AH49</f>
        <v>3</v>
      </c>
      <c r="L55" s="83">
        <f>'Таблица для заполнения'!AI49</f>
        <v>150</v>
      </c>
      <c r="M55" s="83">
        <f>'Таблица для заполнения'!AJ49</f>
        <v>0</v>
      </c>
      <c r="N55" s="83">
        <f>'Таблица для заполнения'!AK49</f>
        <v>2</v>
      </c>
      <c r="O55" s="83">
        <f>'Таблица для заполнения'!AL49</f>
        <v>33</v>
      </c>
      <c r="P55" s="83">
        <f>'Таблица для заполнения'!AM49</f>
        <v>0</v>
      </c>
      <c r="Q55" s="83">
        <f>'Таблица для заполнения'!AN49</f>
        <v>1</v>
      </c>
      <c r="R55" s="83">
        <f>'Таблица для заполнения'!AO49</f>
        <v>0</v>
      </c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</row>
    <row r="56" spans="1:71" ht="12.75" customHeight="1">
      <c r="A56" s="50" t="s">
        <v>126</v>
      </c>
      <c r="B56" s="52" t="s">
        <v>254</v>
      </c>
      <c r="C56" s="83">
        <f>'Таблица для заполнения'!Z50</f>
        <v>51</v>
      </c>
      <c r="D56" s="83">
        <f>'Таблица для заполнения'!AA50</f>
        <v>0</v>
      </c>
      <c r="E56" s="83">
        <f>'Таблица для заполнения'!AB50</f>
        <v>0</v>
      </c>
      <c r="F56" s="83">
        <f>'Таблица для заполнения'!AC50</f>
        <v>8</v>
      </c>
      <c r="G56" s="83">
        <f>'Таблица для заполнения'!AD50</f>
        <v>5</v>
      </c>
      <c r="H56" s="83">
        <f>'Таблица для заполнения'!AE50</f>
        <v>490</v>
      </c>
      <c r="I56" s="83">
        <f>'Таблица для заполнения'!AF50</f>
        <v>20</v>
      </c>
      <c r="J56" s="83">
        <f>'Таблица для заполнения'!AG50</f>
        <v>509</v>
      </c>
      <c r="K56" s="83">
        <f>'Таблица для заполнения'!AH50</f>
        <v>0</v>
      </c>
      <c r="L56" s="83">
        <f>'Таблица для заполнения'!AI50</f>
        <v>0</v>
      </c>
      <c r="M56" s="83">
        <f>'Таблица для заполнения'!AJ50</f>
        <v>0</v>
      </c>
      <c r="N56" s="83">
        <f>'Таблица для заполнения'!AK50</f>
        <v>1</v>
      </c>
      <c r="O56" s="83">
        <f>'Таблица для заполнения'!AL50</f>
        <v>7</v>
      </c>
      <c r="P56" s="83">
        <f>'Таблица для заполнения'!AM50</f>
        <v>0</v>
      </c>
      <c r="Q56" s="83">
        <f>'Таблица для заполнения'!AN50</f>
        <v>0</v>
      </c>
      <c r="R56" s="83">
        <f>'Таблица для заполнения'!AO50</f>
        <v>0</v>
      </c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</row>
    <row r="57" spans="1:71" ht="22.5">
      <c r="A57" s="51" t="s">
        <v>255</v>
      </c>
      <c r="B57" s="52" t="s">
        <v>256</v>
      </c>
      <c r="C57" s="83" t="str">
        <f>'Таблица для заполнения'!Z51</f>
        <v>X</v>
      </c>
      <c r="D57" s="83" t="str">
        <f>'Таблица для заполнения'!AA51</f>
        <v>X</v>
      </c>
      <c r="E57" s="83" t="str">
        <f>'Таблица для заполнения'!AB51</f>
        <v>X</v>
      </c>
      <c r="F57" s="83" t="str">
        <f>'Таблица для заполнения'!AC51</f>
        <v>X</v>
      </c>
      <c r="G57" s="83" t="str">
        <f>'Таблица для заполнения'!AD51</f>
        <v>X</v>
      </c>
      <c r="H57" s="83" t="str">
        <f>'Таблица для заполнения'!AE51</f>
        <v>X</v>
      </c>
      <c r="I57" s="83" t="str">
        <f>'Таблица для заполнения'!AF51</f>
        <v>X</v>
      </c>
      <c r="J57" s="83" t="str">
        <f>'Таблица для заполнения'!AG51</f>
        <v>X</v>
      </c>
      <c r="K57" s="83" t="str">
        <f>'Таблица для заполнения'!AH51</f>
        <v>X</v>
      </c>
      <c r="L57" s="83" t="str">
        <f>'Таблица для заполнения'!AI51</f>
        <v>X</v>
      </c>
      <c r="M57" s="83" t="str">
        <f>'Таблица для заполнения'!AJ51</f>
        <v>X</v>
      </c>
      <c r="N57" s="83" t="str">
        <f>'Таблица для заполнения'!AK51</f>
        <v>X</v>
      </c>
      <c r="O57" s="83" t="str">
        <f>'Таблица для заполнения'!AL51</f>
        <v>X</v>
      </c>
      <c r="P57" s="83" t="str">
        <f>'Таблица для заполнения'!AM51</f>
        <v>X</v>
      </c>
      <c r="Q57" s="83">
        <f>'Таблица для заполнения'!AN51</f>
        <v>0</v>
      </c>
      <c r="R57" s="83">
        <f>'Таблица для заполнения'!AO51</f>
        <v>0</v>
      </c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</row>
    <row r="58" spans="1:71" s="43" customFormat="1">
      <c r="A58" s="51" t="s">
        <v>258</v>
      </c>
      <c r="B58" s="52" t="s">
        <v>259</v>
      </c>
      <c r="C58" s="42">
        <f>SUM(C55:C57)</f>
        <v>155</v>
      </c>
      <c r="D58" s="42">
        <f t="shared" ref="D58:R58" si="2">SUM(D55:D57)</f>
        <v>0</v>
      </c>
      <c r="E58" s="42">
        <f t="shared" si="2"/>
        <v>0</v>
      </c>
      <c r="F58" s="42">
        <f t="shared" si="2"/>
        <v>16</v>
      </c>
      <c r="G58" s="42">
        <f t="shared" si="2"/>
        <v>11</v>
      </c>
      <c r="H58" s="42">
        <f>SUM(H55:H57)</f>
        <v>1180</v>
      </c>
      <c r="I58" s="42">
        <f t="shared" si="2"/>
        <v>59</v>
      </c>
      <c r="J58" s="42">
        <f t="shared" si="2"/>
        <v>1645.1</v>
      </c>
      <c r="K58" s="42">
        <f t="shared" si="2"/>
        <v>3</v>
      </c>
      <c r="L58" s="42">
        <f t="shared" si="2"/>
        <v>150</v>
      </c>
      <c r="M58" s="42">
        <f t="shared" si="2"/>
        <v>0</v>
      </c>
      <c r="N58" s="42">
        <f t="shared" si="2"/>
        <v>3</v>
      </c>
      <c r="O58" s="42">
        <f t="shared" si="2"/>
        <v>40</v>
      </c>
      <c r="P58" s="42">
        <f t="shared" si="2"/>
        <v>0</v>
      </c>
      <c r="Q58" s="42">
        <f>SUM(Q55:Q57)</f>
        <v>1</v>
      </c>
      <c r="R58" s="42">
        <f t="shared" si="2"/>
        <v>0</v>
      </c>
      <c r="S58" s="29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</row>
    <row r="59" spans="1:71" s="43" customFormat="1">
      <c r="A59" s="53"/>
      <c r="B59" s="5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29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</row>
    <row r="60" spans="1:71" s="43" customFormat="1">
      <c r="A60" s="53"/>
      <c r="B60" s="54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29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</row>
    <row r="61" spans="1:71">
      <c r="A61" s="49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</row>
    <row r="62" spans="1:71" ht="15" customHeight="1">
      <c r="A62" s="322" t="s">
        <v>127</v>
      </c>
      <c r="B62" s="323" t="s">
        <v>0</v>
      </c>
      <c r="C62" s="324" t="s">
        <v>129</v>
      </c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49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</row>
    <row r="63" spans="1:71" ht="15" customHeight="1">
      <c r="A63" s="322"/>
      <c r="B63" s="323"/>
      <c r="C63" s="285" t="s">
        <v>148</v>
      </c>
      <c r="D63" s="285"/>
      <c r="E63" s="285"/>
      <c r="F63" s="285" t="s">
        <v>149</v>
      </c>
      <c r="G63" s="285"/>
      <c r="H63" s="285"/>
      <c r="I63" s="298" t="s">
        <v>150</v>
      </c>
      <c r="J63" s="298" t="s">
        <v>151</v>
      </c>
      <c r="K63" s="298" t="s">
        <v>274</v>
      </c>
      <c r="L63" s="298" t="s">
        <v>151</v>
      </c>
      <c r="M63" s="298" t="s">
        <v>153</v>
      </c>
      <c r="N63" s="295" t="s">
        <v>135</v>
      </c>
      <c r="O63" s="297"/>
      <c r="P63" s="333" t="s">
        <v>154</v>
      </c>
      <c r="Q63" s="295" t="s">
        <v>155</v>
      </c>
      <c r="R63" s="297"/>
      <c r="S63" s="49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</row>
    <row r="64" spans="1:71" ht="15" customHeight="1">
      <c r="A64" s="322"/>
      <c r="B64" s="323"/>
      <c r="C64" s="285" t="s">
        <v>183</v>
      </c>
      <c r="D64" s="295" t="s">
        <v>184</v>
      </c>
      <c r="E64" s="297"/>
      <c r="F64" s="285" t="s">
        <v>185</v>
      </c>
      <c r="G64" s="295" t="s">
        <v>184</v>
      </c>
      <c r="H64" s="297"/>
      <c r="I64" s="299"/>
      <c r="J64" s="299"/>
      <c r="K64" s="299"/>
      <c r="L64" s="299"/>
      <c r="M64" s="299"/>
      <c r="N64" s="298" t="s">
        <v>186</v>
      </c>
      <c r="O64" s="298" t="s">
        <v>187</v>
      </c>
      <c r="P64" s="334"/>
      <c r="Q64" s="298" t="s">
        <v>188</v>
      </c>
      <c r="R64" s="298" t="s">
        <v>189</v>
      </c>
      <c r="S64" s="49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</row>
    <row r="65" spans="1:71" ht="65.25" customHeight="1">
      <c r="A65" s="322"/>
      <c r="B65" s="323"/>
      <c r="C65" s="285"/>
      <c r="D65" s="56" t="s">
        <v>233</v>
      </c>
      <c r="E65" s="56" t="s">
        <v>234</v>
      </c>
      <c r="F65" s="285"/>
      <c r="G65" s="56" t="s">
        <v>235</v>
      </c>
      <c r="H65" s="56" t="s">
        <v>189</v>
      </c>
      <c r="I65" s="300"/>
      <c r="J65" s="300"/>
      <c r="K65" s="300"/>
      <c r="L65" s="300"/>
      <c r="M65" s="300"/>
      <c r="N65" s="300"/>
      <c r="O65" s="300"/>
      <c r="P65" s="335"/>
      <c r="Q65" s="300"/>
      <c r="R65" s="300"/>
      <c r="S65" s="49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</row>
    <row r="66" spans="1:71" s="38" customFormat="1" ht="15.75" customHeight="1">
      <c r="A66" s="57" t="s">
        <v>251</v>
      </c>
      <c r="B66" s="58">
        <v>0</v>
      </c>
      <c r="C66" s="58">
        <v>38</v>
      </c>
      <c r="D66" s="58">
        <v>39</v>
      </c>
      <c r="E66" s="58">
        <v>40</v>
      </c>
      <c r="F66" s="58">
        <v>41</v>
      </c>
      <c r="G66" s="58">
        <v>42</v>
      </c>
      <c r="H66" s="58">
        <v>43</v>
      </c>
      <c r="I66" s="58">
        <v>44</v>
      </c>
      <c r="J66" s="58">
        <v>45</v>
      </c>
      <c r="K66" s="58">
        <v>46</v>
      </c>
      <c r="L66" s="58">
        <v>47</v>
      </c>
      <c r="M66" s="58">
        <v>48</v>
      </c>
      <c r="N66" s="58">
        <v>49</v>
      </c>
      <c r="O66" s="58">
        <v>50</v>
      </c>
      <c r="P66" s="58">
        <v>51</v>
      </c>
      <c r="Q66" s="58">
        <v>52</v>
      </c>
      <c r="R66" s="58">
        <v>53</v>
      </c>
      <c r="S66" s="49"/>
      <c r="T66" s="49"/>
      <c r="U66" s="49"/>
      <c r="V66" s="49"/>
      <c r="W66" s="49"/>
      <c r="X66" s="4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</row>
    <row r="67" spans="1:71" ht="12.75" customHeight="1">
      <c r="A67" s="59" t="s">
        <v>252</v>
      </c>
      <c r="B67" s="60" t="s">
        <v>253</v>
      </c>
      <c r="C67" s="58">
        <f>'Таблица для заполнения'!AP49</f>
        <v>96</v>
      </c>
      <c r="D67" s="82">
        <f>'Таблица для заполнения'!AQ49</f>
        <v>45</v>
      </c>
      <c r="E67" s="82">
        <f>'Таблица для заполнения'!AR49</f>
        <v>22</v>
      </c>
      <c r="F67" s="82">
        <f>'Таблица для заполнения'!AS49</f>
        <v>953</v>
      </c>
      <c r="G67" s="82">
        <f>'Таблица для заполнения'!AT49</f>
        <v>461</v>
      </c>
      <c r="H67" s="82">
        <f>'Таблица для заполнения'!AU49</f>
        <v>195</v>
      </c>
      <c r="I67" s="82">
        <f>'Таблица для заполнения'!AV49</f>
        <v>10</v>
      </c>
      <c r="J67" s="82">
        <f>'Таблица для заполнения'!AW49</f>
        <v>126</v>
      </c>
      <c r="K67" s="82">
        <f>'Таблица для заполнения'!AX49</f>
        <v>2</v>
      </c>
      <c r="L67" s="82">
        <f>'Таблица для заполнения'!AY49</f>
        <v>22</v>
      </c>
      <c r="M67" s="82">
        <f>'Таблица для заполнения'!AZ49</f>
        <v>86</v>
      </c>
      <c r="N67" s="82">
        <f>'Таблица для заполнения'!BA49</f>
        <v>44</v>
      </c>
      <c r="O67" s="82">
        <f>'Таблица для заполнения'!BB49</f>
        <v>22</v>
      </c>
      <c r="P67" s="82">
        <f>'Таблица для заполнения'!BC49</f>
        <v>827</v>
      </c>
      <c r="Q67" s="82">
        <f>'Таблица для заполнения'!BD49</f>
        <v>453</v>
      </c>
      <c r="R67" s="82">
        <f>'Таблица для заполнения'!BE49</f>
        <v>195</v>
      </c>
      <c r="S67" s="55"/>
      <c r="T67" s="55"/>
      <c r="U67" s="55"/>
      <c r="V67" s="55"/>
      <c r="W67" s="55"/>
      <c r="X67" s="55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</row>
    <row r="68" spans="1:71" ht="12.75" customHeight="1">
      <c r="A68" s="37" t="s">
        <v>126</v>
      </c>
      <c r="B68" s="60" t="s">
        <v>254</v>
      </c>
      <c r="C68" s="82">
        <f>'Таблица для заполнения'!AP50</f>
        <v>73</v>
      </c>
      <c r="D68" s="82">
        <f>'Таблица для заполнения'!AQ50</f>
        <v>31</v>
      </c>
      <c r="E68" s="82">
        <f>'Таблица для заполнения'!AR50</f>
        <v>20</v>
      </c>
      <c r="F68" s="82">
        <f>'Таблица для заполнения'!AS50</f>
        <v>700</v>
      </c>
      <c r="G68" s="82">
        <f>'Таблица для заполнения'!AT50</f>
        <v>307</v>
      </c>
      <c r="H68" s="82">
        <f>'Таблица для заполнения'!AU50</f>
        <v>173</v>
      </c>
      <c r="I68" s="82">
        <f>'Таблица для заполнения'!AV50</f>
        <v>9</v>
      </c>
      <c r="J68" s="82">
        <f>'Таблица для заполнения'!AW50</f>
        <v>118</v>
      </c>
      <c r="K68" s="82">
        <f>'Таблица для заполнения'!AX50</f>
        <v>0</v>
      </c>
      <c r="L68" s="82">
        <f>'Таблица для заполнения'!AY50</f>
        <v>0</v>
      </c>
      <c r="M68" s="82">
        <f>'Таблица для заполнения'!AZ50</f>
        <v>64</v>
      </c>
      <c r="N68" s="82">
        <f>'Таблица для заполнения'!BA50</f>
        <v>31</v>
      </c>
      <c r="O68" s="82">
        <f>'Таблица для заполнения'!BB50</f>
        <v>20</v>
      </c>
      <c r="P68" s="82">
        <f>'Таблица для заполнения'!BC50</f>
        <v>582</v>
      </c>
      <c r="Q68" s="82">
        <f>'Таблица для заполнения'!BD50</f>
        <v>307</v>
      </c>
      <c r="R68" s="82">
        <f>'Таблица для заполнения'!BE50</f>
        <v>173</v>
      </c>
      <c r="S68" s="55"/>
      <c r="T68" s="55"/>
      <c r="U68" s="55"/>
      <c r="V68" s="55"/>
      <c r="W68" s="55"/>
      <c r="X68" s="55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</row>
    <row r="69" spans="1:71" ht="25.5">
      <c r="A69" s="59" t="s">
        <v>255</v>
      </c>
      <c r="B69" s="60" t="s">
        <v>256</v>
      </c>
      <c r="C69" s="82">
        <f>'Таблица для заполнения'!AP51</f>
        <v>0</v>
      </c>
      <c r="D69" s="82">
        <f>'Таблица для заполнения'!AQ51</f>
        <v>0</v>
      </c>
      <c r="E69" s="82">
        <f>'Таблица для заполнения'!AR51</f>
        <v>0</v>
      </c>
      <c r="F69" s="82">
        <f>'Таблица для заполнения'!AS51</f>
        <v>0</v>
      </c>
      <c r="G69" s="82">
        <f>'Таблица для заполнения'!AT51</f>
        <v>0</v>
      </c>
      <c r="H69" s="82">
        <f>'Таблица для заполнения'!AU51</f>
        <v>0</v>
      </c>
      <c r="I69" s="82">
        <f>'Таблица для заполнения'!AV51</f>
        <v>0</v>
      </c>
      <c r="J69" s="82">
        <f>'Таблица для заполнения'!AW51</f>
        <v>0</v>
      </c>
      <c r="K69" s="82">
        <f>'Таблица для заполнения'!AX51</f>
        <v>0</v>
      </c>
      <c r="L69" s="82">
        <f>'Таблица для заполнения'!AY51</f>
        <v>0</v>
      </c>
      <c r="M69" s="82">
        <f>'Таблица для заполнения'!AZ51</f>
        <v>0</v>
      </c>
      <c r="N69" s="82">
        <f>'Таблица для заполнения'!BA51</f>
        <v>0</v>
      </c>
      <c r="O69" s="82">
        <f>'Таблица для заполнения'!BB51</f>
        <v>0</v>
      </c>
      <c r="P69" s="82">
        <f>'Таблица для заполнения'!BC51</f>
        <v>0</v>
      </c>
      <c r="Q69" s="82">
        <f>'Таблица для заполнения'!BD51</f>
        <v>0</v>
      </c>
      <c r="R69" s="82">
        <f>'Таблица для заполнения'!BE51</f>
        <v>0</v>
      </c>
      <c r="S69" s="55"/>
      <c r="T69" s="55"/>
      <c r="U69" s="55"/>
      <c r="V69" s="55"/>
      <c r="W69" s="55"/>
      <c r="X69" s="55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</row>
    <row r="70" spans="1:71" s="43" customFormat="1" ht="19.5" customHeight="1">
      <c r="A70" s="59" t="s">
        <v>258</v>
      </c>
      <c r="B70" s="60" t="s">
        <v>259</v>
      </c>
      <c r="C70" s="42">
        <f>SUM(C67:C69)</f>
        <v>169</v>
      </c>
      <c r="D70" s="42">
        <f t="shared" ref="D70:R70" si="3">SUM(D67:D69)</f>
        <v>76</v>
      </c>
      <c r="E70" s="42">
        <f t="shared" si="3"/>
        <v>42</v>
      </c>
      <c r="F70" s="42">
        <f t="shared" si="3"/>
        <v>1653</v>
      </c>
      <c r="G70" s="42">
        <f t="shared" si="3"/>
        <v>768</v>
      </c>
      <c r="H70" s="42">
        <f t="shared" si="3"/>
        <v>368</v>
      </c>
      <c r="I70" s="42">
        <f t="shared" si="3"/>
        <v>19</v>
      </c>
      <c r="J70" s="42">
        <f t="shared" si="3"/>
        <v>244</v>
      </c>
      <c r="K70" s="42">
        <f t="shared" si="3"/>
        <v>2</v>
      </c>
      <c r="L70" s="42">
        <f t="shared" si="3"/>
        <v>22</v>
      </c>
      <c r="M70" s="42">
        <f t="shared" si="3"/>
        <v>150</v>
      </c>
      <c r="N70" s="42">
        <f t="shared" si="3"/>
        <v>75</v>
      </c>
      <c r="O70" s="42">
        <f t="shared" si="3"/>
        <v>42</v>
      </c>
      <c r="P70" s="42">
        <f t="shared" si="3"/>
        <v>1409</v>
      </c>
      <c r="Q70" s="42">
        <f t="shared" si="3"/>
        <v>760</v>
      </c>
      <c r="R70" s="42">
        <f t="shared" si="3"/>
        <v>368</v>
      </c>
      <c r="S70" s="61"/>
      <c r="T70" s="61"/>
      <c r="U70" s="61"/>
      <c r="V70" s="61"/>
      <c r="W70" s="61"/>
      <c r="X70" s="61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</row>
    <row r="71" spans="1:71" s="43" customFormat="1">
      <c r="A71" s="62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1"/>
      <c r="R71" s="61"/>
      <c r="S71" s="61"/>
      <c r="T71" s="61"/>
      <c r="U71" s="61"/>
      <c r="V71" s="61"/>
      <c r="W71" s="61"/>
      <c r="X71" s="61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</row>
    <row r="72" spans="1:71">
      <c r="A72" s="49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</row>
    <row r="73" spans="1:71" ht="15" customHeight="1">
      <c r="A73" s="313" t="s">
        <v>127</v>
      </c>
      <c r="B73" s="314" t="s">
        <v>0</v>
      </c>
      <c r="C73" s="312" t="s">
        <v>129</v>
      </c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55"/>
      <c r="V73" s="55"/>
      <c r="W73" s="55"/>
      <c r="X73" s="55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</row>
    <row r="74" spans="1:71" ht="15" customHeight="1">
      <c r="A74" s="313"/>
      <c r="B74" s="315"/>
      <c r="C74" s="285" t="s">
        <v>156</v>
      </c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55"/>
      <c r="V74" s="55"/>
      <c r="W74" s="55"/>
      <c r="X74" s="55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</row>
    <row r="75" spans="1:71" ht="15" customHeight="1">
      <c r="A75" s="313"/>
      <c r="B75" s="315"/>
      <c r="C75" s="300" t="s">
        <v>190</v>
      </c>
      <c r="D75" s="295" t="s">
        <v>184</v>
      </c>
      <c r="E75" s="297"/>
      <c r="F75" s="298" t="s">
        <v>191</v>
      </c>
      <c r="G75" s="300" t="s">
        <v>275</v>
      </c>
      <c r="H75" s="295" t="s">
        <v>184</v>
      </c>
      <c r="I75" s="297"/>
      <c r="J75" s="298" t="s">
        <v>276</v>
      </c>
      <c r="K75" s="285" t="s">
        <v>277</v>
      </c>
      <c r="L75" s="285"/>
      <c r="M75" s="285"/>
      <c r="N75" s="285"/>
      <c r="O75" s="285"/>
      <c r="P75" s="285"/>
      <c r="Q75" s="285"/>
      <c r="R75" s="285"/>
      <c r="S75" s="285"/>
      <c r="T75" s="285"/>
      <c r="U75" s="55"/>
      <c r="V75" s="55"/>
      <c r="W75" s="55"/>
      <c r="X75" s="55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</row>
    <row r="76" spans="1:71" ht="198" customHeight="1">
      <c r="A76" s="313"/>
      <c r="B76" s="316"/>
      <c r="C76" s="285"/>
      <c r="D76" s="58" t="s">
        <v>44</v>
      </c>
      <c r="E76" s="58" t="s">
        <v>45</v>
      </c>
      <c r="F76" s="300"/>
      <c r="G76" s="285"/>
      <c r="H76" s="58" t="s">
        <v>236</v>
      </c>
      <c r="I76" s="58" t="s">
        <v>237</v>
      </c>
      <c r="J76" s="300"/>
      <c r="K76" s="58" t="s">
        <v>50</v>
      </c>
      <c r="L76" s="58" t="s">
        <v>238</v>
      </c>
      <c r="M76" s="58" t="s">
        <v>278</v>
      </c>
      <c r="N76" s="58" t="s">
        <v>238</v>
      </c>
      <c r="O76" s="58" t="s">
        <v>52</v>
      </c>
      <c r="P76" s="58" t="s">
        <v>238</v>
      </c>
      <c r="Q76" s="58" t="s">
        <v>240</v>
      </c>
      <c r="R76" s="58" t="s">
        <v>238</v>
      </c>
      <c r="S76" s="58" t="s">
        <v>54</v>
      </c>
      <c r="T76" s="58" t="s">
        <v>238</v>
      </c>
      <c r="U76" s="55"/>
      <c r="V76" s="55"/>
      <c r="W76" s="55"/>
      <c r="X76" s="55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</row>
    <row r="77" spans="1:71" ht="15.75" customHeight="1">
      <c r="A77" s="37" t="s">
        <v>251</v>
      </c>
      <c r="B77" s="65">
        <v>0</v>
      </c>
      <c r="C77" s="66">
        <v>54</v>
      </c>
      <c r="D77" s="66">
        <v>55</v>
      </c>
      <c r="E77" s="66">
        <v>56</v>
      </c>
      <c r="F77" s="66">
        <v>57</v>
      </c>
      <c r="G77" s="66">
        <v>58</v>
      </c>
      <c r="H77" s="66">
        <v>59</v>
      </c>
      <c r="I77" s="66">
        <v>60</v>
      </c>
      <c r="J77" s="66">
        <v>61</v>
      </c>
      <c r="K77" s="58">
        <v>62</v>
      </c>
      <c r="L77" s="58">
        <v>63</v>
      </c>
      <c r="M77" s="58">
        <v>64</v>
      </c>
      <c r="N77" s="58">
        <v>65</v>
      </c>
      <c r="O77" s="58">
        <v>66</v>
      </c>
      <c r="P77" s="58">
        <v>67</v>
      </c>
      <c r="Q77" s="58">
        <v>68</v>
      </c>
      <c r="R77" s="58">
        <v>69</v>
      </c>
      <c r="S77" s="58">
        <v>70</v>
      </c>
      <c r="T77" s="58">
        <v>71</v>
      </c>
      <c r="U77" s="55"/>
      <c r="V77" s="55"/>
      <c r="W77" s="55"/>
      <c r="X77" s="55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</row>
    <row r="78" spans="1:71" ht="18.75" customHeight="1">
      <c r="A78" s="59" t="s">
        <v>252</v>
      </c>
      <c r="B78" s="60" t="s">
        <v>253</v>
      </c>
      <c r="C78" s="58">
        <f>'Таблица для заполнения'!BF49</f>
        <v>86</v>
      </c>
      <c r="D78" s="82">
        <f>'Таблица для заполнения'!BG49</f>
        <v>44</v>
      </c>
      <c r="E78" s="82">
        <f>'Таблица для заполнения'!BH49</f>
        <v>22</v>
      </c>
      <c r="F78" s="82">
        <f>'Таблица для заполнения'!BI49</f>
        <v>6</v>
      </c>
      <c r="G78" s="82">
        <f>'Таблица для заполнения'!BJ49</f>
        <v>827</v>
      </c>
      <c r="H78" s="82">
        <f>'Таблица для заполнения'!BK49</f>
        <v>453</v>
      </c>
      <c r="I78" s="82">
        <f>'Таблица для заполнения'!BL49</f>
        <v>195</v>
      </c>
      <c r="J78" s="82">
        <f>'Таблица для заполнения'!BM49</f>
        <v>57</v>
      </c>
      <c r="K78" s="82">
        <f>'Таблица для заполнения'!BN49</f>
        <v>2</v>
      </c>
      <c r="L78" s="82">
        <f>'Таблица для заполнения'!BO49</f>
        <v>31</v>
      </c>
      <c r="M78" s="82">
        <f>'Таблица для заполнения'!BP49</f>
        <v>20</v>
      </c>
      <c r="N78" s="82">
        <f>'Таблица для заполнения'!BQ49</f>
        <v>197</v>
      </c>
      <c r="O78" s="82">
        <f>'Таблица для заполнения'!BR49</f>
        <v>11</v>
      </c>
      <c r="P78" s="82">
        <f>'Таблица для заполнения'!BS49</f>
        <v>125</v>
      </c>
      <c r="Q78" s="82">
        <f>'Таблица для заполнения'!BT49</f>
        <v>0</v>
      </c>
      <c r="R78" s="82">
        <f>'Таблица для заполнения'!BU49</f>
        <v>0</v>
      </c>
      <c r="S78" s="82">
        <f>'Таблица для заполнения'!BV49</f>
        <v>0</v>
      </c>
      <c r="T78" s="82">
        <f>'Таблица для заполнения'!BW49</f>
        <v>0</v>
      </c>
      <c r="U78" s="55"/>
      <c r="V78" s="55"/>
      <c r="W78" s="55"/>
      <c r="X78" s="55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</row>
    <row r="79" spans="1:71">
      <c r="A79" s="37" t="s">
        <v>126</v>
      </c>
      <c r="B79" s="60" t="s">
        <v>254</v>
      </c>
      <c r="C79" s="82">
        <f>'Таблица для заполнения'!BF50</f>
        <v>64</v>
      </c>
      <c r="D79" s="82">
        <f>'Таблица для заполнения'!BG50</f>
        <v>31</v>
      </c>
      <c r="E79" s="82">
        <f>'Таблица для заполнения'!BH50</f>
        <v>20</v>
      </c>
      <c r="F79" s="82">
        <f>'Таблица для заполнения'!BI50</f>
        <v>3</v>
      </c>
      <c r="G79" s="82">
        <f>'Таблица для заполнения'!BJ50</f>
        <v>582</v>
      </c>
      <c r="H79" s="82">
        <f>'Таблица для заполнения'!BK50</f>
        <v>307</v>
      </c>
      <c r="I79" s="82">
        <f>'Таблица для заполнения'!BL50</f>
        <v>173</v>
      </c>
      <c r="J79" s="82">
        <f>'Таблица для заполнения'!BM50</f>
        <v>24</v>
      </c>
      <c r="K79" s="82">
        <f>'Таблица для заполнения'!BN50</f>
        <v>0</v>
      </c>
      <c r="L79" s="82">
        <f>'Таблица для заполнения'!BO50</f>
        <v>0</v>
      </c>
      <c r="M79" s="82">
        <f>'Таблица для заполнения'!BP50</f>
        <v>18</v>
      </c>
      <c r="N79" s="82">
        <f>'Таблица для заполнения'!BQ50</f>
        <v>170</v>
      </c>
      <c r="O79" s="82">
        <f>'Таблица для заполнения'!BR50</f>
        <v>9</v>
      </c>
      <c r="P79" s="82">
        <f>'Таблица для заполнения'!BS50</f>
        <v>103</v>
      </c>
      <c r="Q79" s="82">
        <f>'Таблица для заполнения'!BT50</f>
        <v>0</v>
      </c>
      <c r="R79" s="82">
        <f>'Таблица для заполнения'!BU50</f>
        <v>0</v>
      </c>
      <c r="S79" s="82">
        <f>'Таблица для заполнения'!BV50</f>
        <v>0</v>
      </c>
      <c r="T79" s="82">
        <f>'Таблица для заполнения'!BW50</f>
        <v>0</v>
      </c>
      <c r="U79" s="55"/>
      <c r="V79" s="55"/>
      <c r="W79" s="55"/>
      <c r="X79" s="55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</row>
    <row r="80" spans="1:71" ht="25.5">
      <c r="A80" s="59" t="s">
        <v>255</v>
      </c>
      <c r="B80" s="60" t="s">
        <v>256</v>
      </c>
      <c r="C80" s="82">
        <f>'Таблица для заполнения'!BF51</f>
        <v>0</v>
      </c>
      <c r="D80" s="82">
        <f>'Таблица для заполнения'!BG51</f>
        <v>0</v>
      </c>
      <c r="E80" s="82">
        <f>'Таблица для заполнения'!BH51</f>
        <v>0</v>
      </c>
      <c r="F80" s="82">
        <f>'Таблица для заполнения'!BI51</f>
        <v>0</v>
      </c>
      <c r="G80" s="82">
        <f>'Таблица для заполнения'!BJ51</f>
        <v>0</v>
      </c>
      <c r="H80" s="82">
        <f>'Таблица для заполнения'!BK51</f>
        <v>0</v>
      </c>
      <c r="I80" s="82">
        <f>'Таблица для заполнения'!BL51</f>
        <v>0</v>
      </c>
      <c r="J80" s="82">
        <f>'Таблица для заполнения'!BM51</f>
        <v>0</v>
      </c>
      <c r="K80" s="82">
        <f>'Таблица для заполнения'!BN51</f>
        <v>0</v>
      </c>
      <c r="L80" s="82">
        <f>'Таблица для заполнения'!BO51</f>
        <v>0</v>
      </c>
      <c r="M80" s="82">
        <f>'Таблица для заполнения'!BP51</f>
        <v>0</v>
      </c>
      <c r="N80" s="82">
        <f>'Таблица для заполнения'!BQ51</f>
        <v>0</v>
      </c>
      <c r="O80" s="82">
        <f>'Таблица для заполнения'!BR51</f>
        <v>0</v>
      </c>
      <c r="P80" s="82">
        <f>'Таблица для заполнения'!BS51</f>
        <v>0</v>
      </c>
      <c r="Q80" s="82">
        <f>'Таблица для заполнения'!BT51</f>
        <v>0</v>
      </c>
      <c r="R80" s="82">
        <f>'Таблица для заполнения'!BU51</f>
        <v>0</v>
      </c>
      <c r="S80" s="82">
        <f>'Таблица для заполнения'!BV51</f>
        <v>0</v>
      </c>
      <c r="T80" s="82">
        <f>'Таблица для заполнения'!BW51</f>
        <v>0</v>
      </c>
      <c r="U80" s="55"/>
      <c r="V80" s="55"/>
      <c r="W80" s="55"/>
      <c r="X80" s="55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</row>
    <row r="81" spans="1:71" ht="18.75" customHeight="1">
      <c r="A81" s="59" t="s">
        <v>258</v>
      </c>
      <c r="B81" s="60" t="s">
        <v>259</v>
      </c>
      <c r="C81" s="42">
        <f>SUM(C78:C80)</f>
        <v>150</v>
      </c>
      <c r="D81" s="42">
        <f t="shared" ref="D81:T81" si="4">SUM(D78:D80)</f>
        <v>75</v>
      </c>
      <c r="E81" s="42">
        <f t="shared" si="4"/>
        <v>42</v>
      </c>
      <c r="F81" s="42">
        <f t="shared" si="4"/>
        <v>9</v>
      </c>
      <c r="G81" s="42">
        <f t="shared" si="4"/>
        <v>1409</v>
      </c>
      <c r="H81" s="42">
        <f t="shared" si="4"/>
        <v>760</v>
      </c>
      <c r="I81" s="42">
        <f t="shared" si="4"/>
        <v>368</v>
      </c>
      <c r="J81" s="42">
        <f t="shared" si="4"/>
        <v>81</v>
      </c>
      <c r="K81" s="42">
        <f t="shared" si="4"/>
        <v>2</v>
      </c>
      <c r="L81" s="42">
        <f t="shared" si="4"/>
        <v>31</v>
      </c>
      <c r="M81" s="42">
        <f t="shared" si="4"/>
        <v>38</v>
      </c>
      <c r="N81" s="42">
        <f t="shared" si="4"/>
        <v>367</v>
      </c>
      <c r="O81" s="42">
        <f t="shared" si="4"/>
        <v>20</v>
      </c>
      <c r="P81" s="42">
        <f t="shared" si="4"/>
        <v>228</v>
      </c>
      <c r="Q81" s="42">
        <f t="shared" si="4"/>
        <v>0</v>
      </c>
      <c r="R81" s="42">
        <f t="shared" si="4"/>
        <v>0</v>
      </c>
      <c r="S81" s="42">
        <f t="shared" si="4"/>
        <v>0</v>
      </c>
      <c r="T81" s="42">
        <f t="shared" si="4"/>
        <v>0</v>
      </c>
      <c r="U81" s="55"/>
      <c r="V81" s="55"/>
      <c r="W81" s="55"/>
      <c r="X81" s="55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</row>
    <row r="82" spans="1:71" ht="32.25" customHeight="1">
      <c r="U82" s="55"/>
      <c r="V82" s="55"/>
      <c r="W82" s="55"/>
      <c r="X82" s="55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</row>
    <row r="83" spans="1:71" ht="15" customHeight="1">
      <c r="A83" s="311" t="s">
        <v>127</v>
      </c>
      <c r="B83" s="294" t="s">
        <v>0</v>
      </c>
      <c r="C83" s="312" t="s">
        <v>129</v>
      </c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55"/>
      <c r="V83" s="55"/>
      <c r="W83" s="55"/>
      <c r="X83" s="55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</row>
    <row r="84" spans="1:71" ht="15" customHeight="1">
      <c r="A84" s="311"/>
      <c r="B84" s="294"/>
      <c r="C84" s="285" t="s">
        <v>277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 t="s">
        <v>279</v>
      </c>
      <c r="N84" s="285"/>
      <c r="O84" s="285"/>
      <c r="P84" s="285"/>
      <c r="Q84" s="285"/>
      <c r="R84" s="285"/>
      <c r="S84" s="285"/>
      <c r="T84" s="285"/>
      <c r="U84" s="55"/>
      <c r="V84" s="55"/>
      <c r="W84" s="55"/>
      <c r="X84" s="55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</row>
    <row r="85" spans="1:71" ht="108" customHeight="1">
      <c r="A85" s="311"/>
      <c r="B85" s="294"/>
      <c r="C85" s="58" t="s">
        <v>55</v>
      </c>
      <c r="D85" s="58" t="s">
        <v>238</v>
      </c>
      <c r="E85" s="58" t="s">
        <v>242</v>
      </c>
      <c r="F85" s="58" t="s">
        <v>238</v>
      </c>
      <c r="G85" s="58" t="s">
        <v>243</v>
      </c>
      <c r="H85" s="58" t="s">
        <v>238</v>
      </c>
      <c r="I85" s="58" t="s">
        <v>244</v>
      </c>
      <c r="J85" s="58" t="s">
        <v>238</v>
      </c>
      <c r="K85" s="58" t="s">
        <v>59</v>
      </c>
      <c r="L85" s="58" t="s">
        <v>238</v>
      </c>
      <c r="M85" s="58" t="s">
        <v>60</v>
      </c>
      <c r="N85" s="58" t="s">
        <v>238</v>
      </c>
      <c r="O85" s="58" t="s">
        <v>61</v>
      </c>
      <c r="P85" s="58" t="s">
        <v>238</v>
      </c>
      <c r="Q85" s="58" t="s">
        <v>62</v>
      </c>
      <c r="R85" s="58" t="s">
        <v>238</v>
      </c>
      <c r="S85" s="58" t="s">
        <v>63</v>
      </c>
      <c r="T85" s="58" t="s">
        <v>238</v>
      </c>
      <c r="U85" s="55"/>
      <c r="V85" s="55"/>
      <c r="W85" s="55"/>
      <c r="X85" s="55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</row>
    <row r="86" spans="1:71" ht="15.75" customHeight="1">
      <c r="A86" s="57" t="s">
        <v>251</v>
      </c>
      <c r="B86" s="58">
        <v>0</v>
      </c>
      <c r="C86" s="58">
        <v>72</v>
      </c>
      <c r="D86" s="58">
        <v>73</v>
      </c>
      <c r="E86" s="58">
        <v>74</v>
      </c>
      <c r="F86" s="58">
        <v>75</v>
      </c>
      <c r="G86" s="58">
        <v>76</v>
      </c>
      <c r="H86" s="58">
        <v>77</v>
      </c>
      <c r="I86" s="58">
        <v>78</v>
      </c>
      <c r="J86" s="58">
        <v>79</v>
      </c>
      <c r="K86" s="58">
        <v>80</v>
      </c>
      <c r="L86" s="58">
        <v>81</v>
      </c>
      <c r="M86" s="58">
        <v>82</v>
      </c>
      <c r="N86" s="58">
        <v>83</v>
      </c>
      <c r="O86" s="58">
        <v>84</v>
      </c>
      <c r="P86" s="58">
        <v>85</v>
      </c>
      <c r="Q86" s="58">
        <v>86</v>
      </c>
      <c r="R86" s="58">
        <v>87</v>
      </c>
      <c r="S86" s="58">
        <v>88</v>
      </c>
      <c r="T86" s="58">
        <v>89</v>
      </c>
      <c r="U86" s="55"/>
      <c r="V86" s="55"/>
      <c r="W86" s="55"/>
      <c r="X86" s="55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</row>
    <row r="87" spans="1:71" ht="17.25" customHeight="1">
      <c r="A87" s="59" t="s">
        <v>252</v>
      </c>
      <c r="B87" s="60" t="s">
        <v>253</v>
      </c>
      <c r="C87" s="58">
        <f>'Таблица для заполнения'!BX49</f>
        <v>0</v>
      </c>
      <c r="D87" s="82">
        <f>'Таблица для заполнения'!BY49</f>
        <v>0</v>
      </c>
      <c r="E87" s="82">
        <f>'Таблица для заполнения'!BZ49</f>
        <v>6</v>
      </c>
      <c r="F87" s="82">
        <f>'Таблица для заполнения'!CA49</f>
        <v>77</v>
      </c>
      <c r="G87" s="82">
        <f>'Таблица для заполнения'!CB49</f>
        <v>14</v>
      </c>
      <c r="H87" s="82">
        <f>'Таблица для заполнения'!CC49</f>
        <v>137</v>
      </c>
      <c r="I87" s="82">
        <f>'Таблица для заполнения'!CD49</f>
        <v>2</v>
      </c>
      <c r="J87" s="82">
        <f>'Таблица для заполнения'!CE49</f>
        <v>20</v>
      </c>
      <c r="K87" s="82">
        <f>'Таблица для заполнения'!CF49</f>
        <v>31</v>
      </c>
      <c r="L87" s="82">
        <f>'Таблица для заполнения'!CG49</f>
        <v>240</v>
      </c>
      <c r="M87" s="82">
        <f>'Таблица для заполнения'!CH49</f>
        <v>5</v>
      </c>
      <c r="N87" s="82">
        <f>'Таблица для заполнения'!CI49</f>
        <v>70</v>
      </c>
      <c r="O87" s="82">
        <f>'Таблица для заполнения'!CJ49</f>
        <v>0</v>
      </c>
      <c r="P87" s="82">
        <f>'Таблица для заполнения'!CK49</f>
        <v>0</v>
      </c>
      <c r="Q87" s="82">
        <f>'Таблица для заполнения'!CL49</f>
        <v>0</v>
      </c>
      <c r="R87" s="82">
        <f>'Таблица для заполнения'!CM49</f>
        <v>0</v>
      </c>
      <c r="S87" s="82">
        <f>'Таблица для заполнения'!CN49</f>
        <v>0</v>
      </c>
      <c r="T87" s="82">
        <f>'Таблица для заполнения'!CO49</f>
        <v>0</v>
      </c>
      <c r="U87" s="55"/>
      <c r="V87" s="55"/>
      <c r="W87" s="55"/>
      <c r="X87" s="55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</row>
    <row r="88" spans="1:71">
      <c r="A88" s="37" t="s">
        <v>126</v>
      </c>
      <c r="B88" s="60" t="s">
        <v>254</v>
      </c>
      <c r="C88" s="82">
        <f>'Таблица для заполнения'!BX50</f>
        <v>0</v>
      </c>
      <c r="D88" s="82">
        <f>'Таблица для заполнения'!BY50</f>
        <v>0</v>
      </c>
      <c r="E88" s="82">
        <f>'Таблица для заполнения'!BZ50</f>
        <v>4</v>
      </c>
      <c r="F88" s="82">
        <f>'Таблица для заполнения'!CA50</f>
        <v>57</v>
      </c>
      <c r="G88" s="82">
        <f>'Таблица для заполнения'!CB50</f>
        <v>7</v>
      </c>
      <c r="H88" s="82">
        <f>'Таблица для заполнения'!CC50</f>
        <v>58</v>
      </c>
      <c r="I88" s="82">
        <f>'Таблица для заполнения'!CD50</f>
        <v>0</v>
      </c>
      <c r="J88" s="82">
        <f>'Таблица для заполнения'!CE50</f>
        <v>0</v>
      </c>
      <c r="K88" s="82">
        <f>'Таблица для заполнения'!CF50</f>
        <v>26</v>
      </c>
      <c r="L88" s="82">
        <f>'Таблица для заполнения'!CG50</f>
        <v>194</v>
      </c>
      <c r="M88" s="82">
        <f>'Таблица для заполнения'!CH50</f>
        <v>0</v>
      </c>
      <c r="N88" s="82">
        <f>'Таблица для заполнения'!CI50</f>
        <v>0</v>
      </c>
      <c r="O88" s="82">
        <f>'Таблица для заполнения'!CJ50</f>
        <v>0</v>
      </c>
      <c r="P88" s="82">
        <f>'Таблица для заполнения'!CK50</f>
        <v>0</v>
      </c>
      <c r="Q88" s="82">
        <f>'Таблица для заполнения'!CL50</f>
        <v>0</v>
      </c>
      <c r="R88" s="82">
        <f>'Таблица для заполнения'!CM50</f>
        <v>0</v>
      </c>
      <c r="S88" s="82">
        <f>'Таблица для заполнения'!CN50</f>
        <v>0</v>
      </c>
      <c r="T88" s="82">
        <f>'Таблица для заполнения'!CO50</f>
        <v>0</v>
      </c>
      <c r="U88" s="55"/>
      <c r="V88" s="55"/>
      <c r="W88" s="55"/>
      <c r="X88" s="55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</row>
    <row r="89" spans="1:71" ht="25.5">
      <c r="A89" s="59" t="s">
        <v>255</v>
      </c>
      <c r="B89" s="60" t="s">
        <v>256</v>
      </c>
      <c r="C89" s="82">
        <f>'Таблица для заполнения'!BX51</f>
        <v>0</v>
      </c>
      <c r="D89" s="82">
        <f>'Таблица для заполнения'!BY51</f>
        <v>0</v>
      </c>
      <c r="E89" s="82">
        <f>'Таблица для заполнения'!BZ51</f>
        <v>0</v>
      </c>
      <c r="F89" s="82">
        <f>'Таблица для заполнения'!CA51</f>
        <v>0</v>
      </c>
      <c r="G89" s="82">
        <f>'Таблица для заполнения'!CB51</f>
        <v>0</v>
      </c>
      <c r="H89" s="82">
        <f>'Таблица для заполнения'!CC51</f>
        <v>0</v>
      </c>
      <c r="I89" s="82">
        <f>'Таблица для заполнения'!CD51</f>
        <v>0</v>
      </c>
      <c r="J89" s="82">
        <f>'Таблица для заполнения'!CE51</f>
        <v>0</v>
      </c>
      <c r="K89" s="82">
        <f>'Таблица для заполнения'!CF51</f>
        <v>0</v>
      </c>
      <c r="L89" s="82">
        <f>'Таблица для заполнения'!CG51</f>
        <v>0</v>
      </c>
      <c r="M89" s="82">
        <f>'Таблица для заполнения'!CH51</f>
        <v>0</v>
      </c>
      <c r="N89" s="82">
        <f>'Таблица для заполнения'!CI51</f>
        <v>0</v>
      </c>
      <c r="O89" s="82">
        <f>'Таблица для заполнения'!CJ51</f>
        <v>0</v>
      </c>
      <c r="P89" s="82">
        <f>'Таблица для заполнения'!CK51</f>
        <v>0</v>
      </c>
      <c r="Q89" s="82">
        <f>'Таблица для заполнения'!CL51</f>
        <v>0</v>
      </c>
      <c r="R89" s="82">
        <f>'Таблица для заполнения'!CM51</f>
        <v>0</v>
      </c>
      <c r="S89" s="82">
        <f>'Таблица для заполнения'!CN51</f>
        <v>0</v>
      </c>
      <c r="T89" s="82">
        <f>'Таблица для заполнения'!CO51</f>
        <v>0</v>
      </c>
      <c r="U89" s="55"/>
      <c r="V89" s="55"/>
      <c r="W89" s="55"/>
      <c r="X89" s="55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</row>
    <row r="90" spans="1:71" ht="14.25" customHeight="1">
      <c r="A90" s="59" t="s">
        <v>258</v>
      </c>
      <c r="B90" s="60" t="s">
        <v>259</v>
      </c>
      <c r="C90" s="42">
        <f>SUM(C87:C89)</f>
        <v>0</v>
      </c>
      <c r="D90" s="42">
        <f t="shared" ref="D90:T90" si="5">SUM(D87:D89)</f>
        <v>0</v>
      </c>
      <c r="E90" s="42">
        <f t="shared" si="5"/>
        <v>10</v>
      </c>
      <c r="F90" s="42">
        <f t="shared" si="5"/>
        <v>134</v>
      </c>
      <c r="G90" s="42">
        <f t="shared" si="5"/>
        <v>21</v>
      </c>
      <c r="H90" s="42">
        <f t="shared" si="5"/>
        <v>195</v>
      </c>
      <c r="I90" s="42">
        <f t="shared" si="5"/>
        <v>2</v>
      </c>
      <c r="J90" s="42">
        <f t="shared" si="5"/>
        <v>20</v>
      </c>
      <c r="K90" s="42">
        <f t="shared" si="5"/>
        <v>57</v>
      </c>
      <c r="L90" s="42">
        <f t="shared" si="5"/>
        <v>434</v>
      </c>
      <c r="M90" s="42">
        <f t="shared" si="5"/>
        <v>5</v>
      </c>
      <c r="N90" s="42">
        <f t="shared" si="5"/>
        <v>70</v>
      </c>
      <c r="O90" s="42">
        <f t="shared" si="5"/>
        <v>0</v>
      </c>
      <c r="P90" s="42">
        <f t="shared" si="5"/>
        <v>0</v>
      </c>
      <c r="Q90" s="42">
        <f t="shared" si="5"/>
        <v>0</v>
      </c>
      <c r="R90" s="42">
        <f t="shared" si="5"/>
        <v>0</v>
      </c>
      <c r="S90" s="42">
        <f t="shared" si="5"/>
        <v>0</v>
      </c>
      <c r="T90" s="42">
        <f t="shared" si="5"/>
        <v>0</v>
      </c>
      <c r="U90" s="55"/>
      <c r="V90" s="55"/>
      <c r="W90" s="55"/>
      <c r="X90" s="55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</row>
    <row r="91" spans="1:71">
      <c r="A91" s="67"/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55"/>
      <c r="V91" s="55"/>
      <c r="W91" s="55"/>
      <c r="X91" s="55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</row>
    <row r="92" spans="1:71">
      <c r="A92" s="67"/>
      <c r="B92" s="68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55"/>
      <c r="V92" s="55"/>
      <c r="W92" s="55"/>
      <c r="X92" s="55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</row>
    <row r="93" spans="1:71">
      <c r="U93" s="55"/>
      <c r="V93" s="55"/>
      <c r="W93" s="55"/>
      <c r="X93" s="55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</row>
    <row r="94" spans="1:71" ht="15" customHeight="1">
      <c r="A94" s="293" t="s">
        <v>127</v>
      </c>
      <c r="B94" s="294" t="s">
        <v>0</v>
      </c>
      <c r="C94" s="285" t="s">
        <v>130</v>
      </c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U94" s="55"/>
      <c r="V94" s="55"/>
      <c r="W94" s="55"/>
      <c r="X94" s="55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</row>
    <row r="95" spans="1:71" ht="27.75" customHeight="1">
      <c r="A95" s="293"/>
      <c r="B95" s="294"/>
      <c r="C95" s="285" t="s">
        <v>157</v>
      </c>
      <c r="D95" s="285" t="s">
        <v>158</v>
      </c>
      <c r="E95" s="285"/>
      <c r="F95" s="295" t="s">
        <v>159</v>
      </c>
      <c r="G95" s="296"/>
      <c r="H95" s="296"/>
      <c r="I95" s="297"/>
      <c r="J95" s="298" t="s">
        <v>160</v>
      </c>
      <c r="K95" s="298" t="s">
        <v>161</v>
      </c>
      <c r="L95" s="298" t="s">
        <v>162</v>
      </c>
      <c r="M95" s="307" t="s">
        <v>163</v>
      </c>
      <c r="U95" s="55"/>
      <c r="V95" s="55"/>
      <c r="W95" s="55"/>
      <c r="X95" s="55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</row>
    <row r="96" spans="1:71" ht="15" customHeight="1">
      <c r="A96" s="293"/>
      <c r="B96" s="294"/>
      <c r="C96" s="285"/>
      <c r="D96" s="285" t="s">
        <v>196</v>
      </c>
      <c r="E96" s="285" t="s">
        <v>187</v>
      </c>
      <c r="F96" s="285" t="s">
        <v>197</v>
      </c>
      <c r="G96" s="295" t="s">
        <v>184</v>
      </c>
      <c r="H96" s="296"/>
      <c r="I96" s="298" t="s">
        <v>198</v>
      </c>
      <c r="J96" s="299"/>
      <c r="K96" s="299"/>
      <c r="L96" s="299"/>
      <c r="M96" s="308"/>
      <c r="U96" s="55"/>
      <c r="V96" s="55"/>
      <c r="W96" s="55"/>
      <c r="X96" s="55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</row>
    <row r="97" spans="1:71" ht="68.25" customHeight="1">
      <c r="A97" s="293"/>
      <c r="B97" s="294"/>
      <c r="C97" s="285"/>
      <c r="D97" s="285"/>
      <c r="E97" s="285"/>
      <c r="F97" s="285"/>
      <c r="G97" s="58" t="s">
        <v>196</v>
      </c>
      <c r="H97" s="58" t="s">
        <v>187</v>
      </c>
      <c r="I97" s="300"/>
      <c r="J97" s="300"/>
      <c r="K97" s="300"/>
      <c r="L97" s="300"/>
      <c r="M97" s="309"/>
      <c r="U97" s="55"/>
      <c r="V97" s="55"/>
      <c r="W97" s="55"/>
      <c r="X97" s="55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</row>
    <row r="98" spans="1:71" ht="13.5" customHeight="1">
      <c r="A98" s="70"/>
      <c r="B98" s="58"/>
      <c r="C98" s="58">
        <v>90</v>
      </c>
      <c r="D98" s="58">
        <v>91</v>
      </c>
      <c r="E98" s="58">
        <v>92</v>
      </c>
      <c r="F98" s="58">
        <v>93</v>
      </c>
      <c r="G98" s="58">
        <v>94</v>
      </c>
      <c r="H98" s="58">
        <v>95</v>
      </c>
      <c r="I98" s="58">
        <v>96</v>
      </c>
      <c r="J98" s="58">
        <v>97</v>
      </c>
      <c r="K98" s="58">
        <v>98</v>
      </c>
      <c r="L98" s="58">
        <v>99</v>
      </c>
      <c r="M98" s="58">
        <v>100</v>
      </c>
      <c r="N98" s="38"/>
      <c r="O98" s="38"/>
      <c r="P98" s="38"/>
      <c r="Q98" s="38"/>
      <c r="R98" s="38"/>
      <c r="S98" s="38"/>
      <c r="T98" s="38"/>
      <c r="U98" s="55"/>
      <c r="V98" s="55"/>
      <c r="W98" s="55"/>
      <c r="X98" s="55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</row>
    <row r="99" spans="1:71" ht="19.5" customHeight="1">
      <c r="A99" s="59" t="s">
        <v>252</v>
      </c>
      <c r="B99" s="60" t="s">
        <v>253</v>
      </c>
      <c r="C99" s="58">
        <f>'Таблица для заполнения'!CP49</f>
        <v>1445</v>
      </c>
      <c r="D99" s="82">
        <f>'Таблица для заполнения'!CQ49</f>
        <v>523</v>
      </c>
      <c r="E99" s="82">
        <f>'Таблица для заполнения'!CR49</f>
        <v>467</v>
      </c>
      <c r="F99" s="82">
        <f>'Таблица для заполнения'!CS49</f>
        <v>1226</v>
      </c>
      <c r="G99" s="82">
        <f>'Таблица для заполнения'!CT49</f>
        <v>439</v>
      </c>
      <c r="H99" s="82">
        <f>'Таблица для заполнения'!CU49</f>
        <v>429</v>
      </c>
      <c r="I99" s="82">
        <f>'Таблица для заполнения'!CV49</f>
        <v>219</v>
      </c>
      <c r="J99" s="82">
        <f>'Таблица для заполнения'!CW49</f>
        <v>0</v>
      </c>
      <c r="K99" s="82">
        <f>'Таблица для заполнения'!CX49</f>
        <v>642</v>
      </c>
      <c r="L99" s="82">
        <f>'Таблица для заполнения'!CY49</f>
        <v>90</v>
      </c>
      <c r="M99" s="82">
        <f>'Таблица для заполнения'!CZ49</f>
        <v>266</v>
      </c>
      <c r="U99" s="55"/>
      <c r="V99" s="55"/>
      <c r="W99" s="55"/>
      <c r="X99" s="55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</row>
    <row r="100" spans="1:71">
      <c r="A100" s="37" t="s">
        <v>126</v>
      </c>
      <c r="B100" s="60" t="s">
        <v>254</v>
      </c>
      <c r="C100" s="82">
        <f>'Таблица для заполнения'!CP50</f>
        <v>1113</v>
      </c>
      <c r="D100" s="82">
        <f>'Таблица для заполнения'!CQ50</f>
        <v>432</v>
      </c>
      <c r="E100" s="82">
        <f>'Таблица для заполнения'!CR50</f>
        <v>412</v>
      </c>
      <c r="F100" s="82">
        <f>'Таблица для заполнения'!CS50</f>
        <v>974</v>
      </c>
      <c r="G100" s="82">
        <f>'Таблица для заполнения'!CT50</f>
        <v>378</v>
      </c>
      <c r="H100" s="82">
        <f>'Таблица для заполнения'!CU50</f>
        <v>376</v>
      </c>
      <c r="I100" s="82">
        <f>'Таблица для заполнения'!CV50</f>
        <v>139</v>
      </c>
      <c r="J100" s="82">
        <f>'Таблица для заполнения'!CW50</f>
        <v>0</v>
      </c>
      <c r="K100" s="82">
        <f>'Таблица для заполнения'!CX50</f>
        <v>570</v>
      </c>
      <c r="L100" s="82">
        <f>'Таблица для заполнения'!CY50</f>
        <v>0</v>
      </c>
      <c r="M100" s="82">
        <f>'Таблица для заполнения'!CZ50</f>
        <v>0</v>
      </c>
      <c r="U100" s="55"/>
      <c r="V100" s="55"/>
      <c r="W100" s="55"/>
      <c r="X100" s="55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</row>
    <row r="101" spans="1:71" ht="25.5">
      <c r="A101" s="59" t="s">
        <v>255</v>
      </c>
      <c r="B101" s="60" t="s">
        <v>256</v>
      </c>
      <c r="C101" s="82">
        <f>'Таблица для заполнения'!CP51</f>
        <v>0</v>
      </c>
      <c r="D101" s="82">
        <f>'Таблица для заполнения'!CQ51</f>
        <v>0</v>
      </c>
      <c r="E101" s="82">
        <f>'Таблица для заполнения'!CR51</f>
        <v>0</v>
      </c>
      <c r="F101" s="82">
        <f>'Таблица для заполнения'!CS51</f>
        <v>0</v>
      </c>
      <c r="G101" s="82">
        <f>'Таблица для заполнения'!CT51</f>
        <v>0</v>
      </c>
      <c r="H101" s="82">
        <f>'Таблица для заполнения'!CU51</f>
        <v>0</v>
      </c>
      <c r="I101" s="82">
        <f>'Таблица для заполнения'!CV51</f>
        <v>0</v>
      </c>
      <c r="J101" s="82">
        <f>'Таблица для заполнения'!CW51</f>
        <v>0</v>
      </c>
      <c r="K101" s="82">
        <f>'Таблица для заполнения'!CX51</f>
        <v>0</v>
      </c>
      <c r="L101" s="82">
        <f>'Таблица для заполнения'!CY51</f>
        <v>0</v>
      </c>
      <c r="M101" s="82">
        <f>'Таблица для заполнения'!CZ51</f>
        <v>0</v>
      </c>
      <c r="U101" s="55"/>
      <c r="V101" s="55"/>
      <c r="W101" s="55"/>
      <c r="X101" s="55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</row>
    <row r="102" spans="1:71" ht="15" customHeight="1">
      <c r="A102" s="59" t="s">
        <v>258</v>
      </c>
      <c r="B102" s="60" t="s">
        <v>259</v>
      </c>
      <c r="C102" s="42">
        <f>SUM(C99:C101)</f>
        <v>2558</v>
      </c>
      <c r="D102" s="42">
        <f t="shared" ref="D102:M102" si="6">SUM(D99:D101)</f>
        <v>955</v>
      </c>
      <c r="E102" s="42">
        <f t="shared" si="6"/>
        <v>879</v>
      </c>
      <c r="F102" s="42">
        <f t="shared" si="6"/>
        <v>2200</v>
      </c>
      <c r="G102" s="42">
        <f t="shared" si="6"/>
        <v>817</v>
      </c>
      <c r="H102" s="42">
        <f t="shared" si="6"/>
        <v>805</v>
      </c>
      <c r="I102" s="42">
        <f t="shared" si="6"/>
        <v>358</v>
      </c>
      <c r="J102" s="42">
        <f t="shared" si="6"/>
        <v>0</v>
      </c>
      <c r="K102" s="42">
        <f t="shared" si="6"/>
        <v>1212</v>
      </c>
      <c r="L102" s="42">
        <f t="shared" si="6"/>
        <v>90</v>
      </c>
      <c r="M102" s="42">
        <f t="shared" si="6"/>
        <v>266</v>
      </c>
      <c r="N102" s="43"/>
      <c r="O102" s="43"/>
      <c r="P102" s="43"/>
      <c r="Q102" s="43"/>
      <c r="R102" s="43"/>
      <c r="S102" s="43"/>
      <c r="T102" s="43"/>
      <c r="U102" s="55"/>
      <c r="V102" s="55"/>
      <c r="W102" s="55"/>
      <c r="X102" s="55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</row>
    <row r="103" spans="1:71">
      <c r="U103" s="55"/>
      <c r="V103" s="55"/>
      <c r="W103" s="55"/>
      <c r="X103" s="55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</row>
    <row r="104" spans="1:7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</row>
    <row r="105" spans="1:71" ht="15" customHeight="1">
      <c r="A105" s="293" t="s">
        <v>127</v>
      </c>
      <c r="B105" s="294" t="s">
        <v>0</v>
      </c>
      <c r="C105" s="285" t="s">
        <v>130</v>
      </c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</row>
    <row r="106" spans="1:71" ht="27.75" customHeight="1">
      <c r="A106" s="293"/>
      <c r="B106" s="294"/>
      <c r="C106" s="285" t="s">
        <v>164</v>
      </c>
      <c r="D106" s="285" t="s">
        <v>158</v>
      </c>
      <c r="E106" s="285"/>
      <c r="F106" s="295" t="s">
        <v>165</v>
      </c>
      <c r="G106" s="296"/>
      <c r="H106" s="296"/>
      <c r="I106" s="297"/>
      <c r="J106" s="298" t="s">
        <v>166</v>
      </c>
      <c r="K106" s="298" t="s">
        <v>167</v>
      </c>
      <c r="L106" s="298" t="s">
        <v>168</v>
      </c>
      <c r="M106" s="307" t="s">
        <v>169</v>
      </c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</row>
    <row r="107" spans="1:71" ht="15" customHeight="1">
      <c r="A107" s="293"/>
      <c r="B107" s="294"/>
      <c r="C107" s="285"/>
      <c r="D107" s="285" t="s">
        <v>196</v>
      </c>
      <c r="E107" s="285" t="s">
        <v>187</v>
      </c>
      <c r="F107" s="285" t="s">
        <v>199</v>
      </c>
      <c r="G107" s="295" t="s">
        <v>184</v>
      </c>
      <c r="H107" s="296"/>
      <c r="I107" s="298" t="s">
        <v>200</v>
      </c>
      <c r="J107" s="299"/>
      <c r="K107" s="299"/>
      <c r="L107" s="299"/>
      <c r="M107" s="308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</row>
    <row r="108" spans="1:71" ht="91.5" customHeight="1">
      <c r="A108" s="293"/>
      <c r="B108" s="294"/>
      <c r="C108" s="285"/>
      <c r="D108" s="285"/>
      <c r="E108" s="285"/>
      <c r="F108" s="285"/>
      <c r="G108" s="58" t="s">
        <v>196</v>
      </c>
      <c r="H108" s="58" t="s">
        <v>187</v>
      </c>
      <c r="I108" s="300"/>
      <c r="J108" s="300"/>
      <c r="K108" s="300"/>
      <c r="L108" s="300"/>
      <c r="M108" s="309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</row>
    <row r="109" spans="1:71" ht="13.5" customHeight="1">
      <c r="A109" s="70"/>
      <c r="B109" s="58"/>
      <c r="C109" s="58">
        <v>101</v>
      </c>
      <c r="D109" s="58">
        <v>102</v>
      </c>
      <c r="E109" s="58">
        <v>103</v>
      </c>
      <c r="F109" s="58">
        <v>104</v>
      </c>
      <c r="G109" s="58">
        <v>105</v>
      </c>
      <c r="H109" s="58">
        <v>106</v>
      </c>
      <c r="I109" s="58">
        <v>107</v>
      </c>
      <c r="J109" s="58">
        <v>108</v>
      </c>
      <c r="K109" s="58">
        <v>109</v>
      </c>
      <c r="L109" s="58">
        <v>110</v>
      </c>
      <c r="M109" s="58">
        <v>111</v>
      </c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</row>
    <row r="110" spans="1:71" ht="18" customHeight="1">
      <c r="A110" s="59" t="s">
        <v>252</v>
      </c>
      <c r="B110" s="60" t="s">
        <v>253</v>
      </c>
      <c r="C110" s="58">
        <f>'Таблица для заполнения'!DA49</f>
        <v>713</v>
      </c>
      <c r="D110" s="82">
        <f>'Таблица для заполнения'!DB49</f>
        <v>188</v>
      </c>
      <c r="E110" s="82">
        <f>'Таблица для заполнения'!DC49</f>
        <v>366</v>
      </c>
      <c r="F110" s="82">
        <f>'Таблица для заполнения'!DD49</f>
        <v>713</v>
      </c>
      <c r="G110" s="82">
        <f>'Таблица для заполнения'!DE49</f>
        <v>188</v>
      </c>
      <c r="H110" s="82">
        <f>'Таблица для заполнения'!DF49</f>
        <v>366</v>
      </c>
      <c r="I110" s="82">
        <f>'Таблица для заполнения'!DG49</f>
        <v>0</v>
      </c>
      <c r="J110" s="82">
        <f>'Таблица для заполнения'!DH49</f>
        <v>0</v>
      </c>
      <c r="K110" s="82">
        <f>'Таблица для заполнения'!DI49</f>
        <v>603</v>
      </c>
      <c r="L110" s="82">
        <f>'Таблица для заполнения'!DJ49</f>
        <v>38</v>
      </c>
      <c r="M110" s="82">
        <f>'Таблица для заполнения'!DK49</f>
        <v>104</v>
      </c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</row>
    <row r="111" spans="1:71">
      <c r="A111" s="37" t="s">
        <v>126</v>
      </c>
      <c r="B111" s="60" t="s">
        <v>254</v>
      </c>
      <c r="C111" s="82">
        <f>'Таблица для заполнения'!DA50</f>
        <v>582</v>
      </c>
      <c r="D111" s="82">
        <f>'Таблица для заполнения'!DB50</f>
        <v>169</v>
      </c>
      <c r="E111" s="82">
        <f>'Таблица для заполнения'!DC50</f>
        <v>330</v>
      </c>
      <c r="F111" s="82">
        <f>'Таблица для заполнения'!DD50</f>
        <v>582</v>
      </c>
      <c r="G111" s="82">
        <f>'Таблица для заполнения'!DE50</f>
        <v>169</v>
      </c>
      <c r="H111" s="82">
        <f>'Таблица для заполнения'!DF50</f>
        <v>330</v>
      </c>
      <c r="I111" s="82">
        <f>'Таблица для заполнения'!DG50</f>
        <v>0</v>
      </c>
      <c r="J111" s="82">
        <f>'Таблица для заполнения'!DH50</f>
        <v>0</v>
      </c>
      <c r="K111" s="82">
        <f>'Таблица для заполнения'!DI50</f>
        <v>531</v>
      </c>
      <c r="L111" s="82">
        <f>'Таблица для заполнения'!DJ50</f>
        <v>0</v>
      </c>
      <c r="M111" s="82">
        <f>'Таблица для заполнения'!DK50</f>
        <v>0</v>
      </c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</row>
    <row r="112" spans="1:71" ht="27.75" customHeight="1">
      <c r="A112" s="59" t="s">
        <v>255</v>
      </c>
      <c r="B112" s="60" t="s">
        <v>256</v>
      </c>
      <c r="C112" s="82">
        <f>'Таблица для заполнения'!DA51</f>
        <v>0</v>
      </c>
      <c r="D112" s="82">
        <f>'Таблица для заполнения'!DB51</f>
        <v>0</v>
      </c>
      <c r="E112" s="82">
        <f>'Таблица для заполнения'!DC51</f>
        <v>0</v>
      </c>
      <c r="F112" s="82">
        <f>'Таблица для заполнения'!DD51</f>
        <v>0</v>
      </c>
      <c r="G112" s="82">
        <f>'Таблица для заполнения'!DE51</f>
        <v>0</v>
      </c>
      <c r="H112" s="82">
        <f>'Таблица для заполнения'!DF51</f>
        <v>0</v>
      </c>
      <c r="I112" s="82">
        <f>'Таблица для заполнения'!DG51</f>
        <v>0</v>
      </c>
      <c r="J112" s="82">
        <f>'Таблица для заполнения'!DH51</f>
        <v>0</v>
      </c>
      <c r="K112" s="82">
        <f>'Таблица для заполнения'!DI51</f>
        <v>0</v>
      </c>
      <c r="L112" s="82">
        <f>'Таблица для заполнения'!DJ51</f>
        <v>0</v>
      </c>
      <c r="M112" s="82">
        <f>'Таблица для заполнения'!DK51</f>
        <v>0</v>
      </c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</row>
    <row r="113" spans="1:71" ht="17.25" customHeight="1">
      <c r="A113" s="59" t="s">
        <v>258</v>
      </c>
      <c r="B113" s="60" t="s">
        <v>259</v>
      </c>
      <c r="C113" s="42">
        <f>SUM(C110:C112)</f>
        <v>1295</v>
      </c>
      <c r="D113" s="42">
        <f t="shared" ref="D113:M113" si="7">SUM(D110:D112)</f>
        <v>357</v>
      </c>
      <c r="E113" s="42">
        <f t="shared" si="7"/>
        <v>696</v>
      </c>
      <c r="F113" s="42">
        <f t="shared" si="7"/>
        <v>1295</v>
      </c>
      <c r="G113" s="42">
        <f t="shared" si="7"/>
        <v>357</v>
      </c>
      <c r="H113" s="42">
        <f t="shared" si="7"/>
        <v>696</v>
      </c>
      <c r="I113" s="42">
        <f t="shared" si="7"/>
        <v>0</v>
      </c>
      <c r="J113" s="42">
        <f t="shared" si="7"/>
        <v>0</v>
      </c>
      <c r="K113" s="42">
        <f t="shared" si="7"/>
        <v>1134</v>
      </c>
      <c r="L113" s="42">
        <f t="shared" si="7"/>
        <v>38</v>
      </c>
      <c r="M113" s="42">
        <f t="shared" si="7"/>
        <v>104</v>
      </c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</row>
    <row r="114" spans="1:71" ht="17.25" customHeight="1">
      <c r="A114" s="67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</row>
    <row r="115" spans="1:71" ht="15" customHeight="1">
      <c r="A115" s="293" t="s">
        <v>127</v>
      </c>
      <c r="B115" s="294" t="s">
        <v>0</v>
      </c>
      <c r="C115" s="295" t="s">
        <v>130</v>
      </c>
      <c r="D115" s="296"/>
      <c r="E115" s="296"/>
      <c r="F115" s="296"/>
      <c r="G115" s="296"/>
      <c r="H115" s="296"/>
      <c r="I115" s="296"/>
      <c r="J115" s="296"/>
      <c r="K115" s="297"/>
      <c r="T115" s="55"/>
      <c r="U115" s="55"/>
      <c r="V115" s="55"/>
      <c r="W115" s="55"/>
      <c r="X115" s="55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</row>
    <row r="116" spans="1:71" ht="29.25" customHeight="1">
      <c r="A116" s="293"/>
      <c r="B116" s="294"/>
      <c r="C116" s="285" t="s">
        <v>170</v>
      </c>
      <c r="D116" s="285" t="s">
        <v>158</v>
      </c>
      <c r="E116" s="285"/>
      <c r="F116" s="295" t="s">
        <v>171</v>
      </c>
      <c r="G116" s="296"/>
      <c r="H116" s="296"/>
      <c r="I116" s="297"/>
      <c r="J116" s="298" t="s">
        <v>172</v>
      </c>
      <c r="K116" s="298" t="s">
        <v>173</v>
      </c>
      <c r="L116" s="310"/>
      <c r="M116" s="310"/>
      <c r="T116" s="55"/>
      <c r="U116" s="55"/>
      <c r="V116" s="55"/>
      <c r="W116" s="55"/>
      <c r="X116" s="55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</row>
    <row r="117" spans="1:71" ht="15" customHeight="1">
      <c r="A117" s="293"/>
      <c r="B117" s="294"/>
      <c r="C117" s="285"/>
      <c r="D117" s="285" t="s">
        <v>188</v>
      </c>
      <c r="E117" s="285" t="s">
        <v>189</v>
      </c>
      <c r="F117" s="285" t="s">
        <v>201</v>
      </c>
      <c r="G117" s="295" t="s">
        <v>184</v>
      </c>
      <c r="H117" s="296"/>
      <c r="I117" s="298" t="s">
        <v>202</v>
      </c>
      <c r="J117" s="299"/>
      <c r="K117" s="299"/>
      <c r="L117" s="310"/>
      <c r="M117" s="310"/>
      <c r="T117" s="55"/>
      <c r="U117" s="55"/>
      <c r="V117" s="55"/>
      <c r="W117" s="55"/>
      <c r="X117" s="55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</row>
    <row r="118" spans="1:71" ht="103.5" customHeight="1">
      <c r="A118" s="293"/>
      <c r="B118" s="294"/>
      <c r="C118" s="285"/>
      <c r="D118" s="285"/>
      <c r="E118" s="285"/>
      <c r="F118" s="285"/>
      <c r="G118" s="58" t="s">
        <v>188</v>
      </c>
      <c r="H118" s="58" t="s">
        <v>189</v>
      </c>
      <c r="I118" s="300"/>
      <c r="J118" s="300"/>
      <c r="K118" s="300"/>
      <c r="L118" s="310"/>
      <c r="M118" s="310"/>
      <c r="T118" s="55"/>
      <c r="U118" s="55"/>
      <c r="V118" s="55"/>
      <c r="W118" s="55"/>
      <c r="X118" s="55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</row>
    <row r="119" spans="1:71" ht="13.5" customHeight="1">
      <c r="A119" s="70"/>
      <c r="B119" s="58"/>
      <c r="C119" s="58">
        <v>112</v>
      </c>
      <c r="D119" s="58">
        <v>113</v>
      </c>
      <c r="E119" s="58">
        <v>114</v>
      </c>
      <c r="F119" s="58">
        <v>115</v>
      </c>
      <c r="G119" s="58">
        <v>116</v>
      </c>
      <c r="H119" s="58">
        <v>117</v>
      </c>
      <c r="I119" s="58">
        <v>118</v>
      </c>
      <c r="J119" s="58">
        <v>119</v>
      </c>
      <c r="K119" s="58">
        <v>120</v>
      </c>
      <c r="T119" s="55"/>
      <c r="U119" s="55"/>
      <c r="V119" s="55"/>
      <c r="W119" s="55"/>
      <c r="X119" s="55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</row>
    <row r="120" spans="1:71" ht="15.75" customHeight="1">
      <c r="A120" s="59" t="s">
        <v>252</v>
      </c>
      <c r="B120" s="60" t="s">
        <v>253</v>
      </c>
      <c r="C120" s="58">
        <f>'Таблица для заполнения'!DL49</f>
        <v>15229</v>
      </c>
      <c r="D120" s="82">
        <f>'Таблица для заполнения'!DM49</f>
        <v>3090</v>
      </c>
      <c r="E120" s="82">
        <f>'Таблица для заполнения'!DN49</f>
        <v>7064</v>
      </c>
      <c r="F120" s="82">
        <f>'Таблица для заполнения'!DO49</f>
        <v>15229</v>
      </c>
      <c r="G120" s="82">
        <f>'Таблица для заполнения'!DP49</f>
        <v>3090</v>
      </c>
      <c r="H120" s="82">
        <f>'Таблица для заполнения'!DQ49</f>
        <v>7064</v>
      </c>
      <c r="I120" s="82">
        <f>'Таблица для заполнения'!DR49</f>
        <v>0</v>
      </c>
      <c r="J120" s="82">
        <f>'Таблица для заполнения'!DS49</f>
        <v>0</v>
      </c>
      <c r="K120" s="82">
        <f>'Таблица для заполнения'!DT49</f>
        <v>11780</v>
      </c>
      <c r="T120" s="55"/>
      <c r="U120" s="55"/>
      <c r="V120" s="55"/>
      <c r="W120" s="55"/>
      <c r="X120" s="55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</row>
    <row r="121" spans="1:71">
      <c r="A121" s="37" t="s">
        <v>126</v>
      </c>
      <c r="B121" s="60" t="s">
        <v>254</v>
      </c>
      <c r="C121" s="82">
        <f>'Таблица для заполнения'!DL50</f>
        <v>10093</v>
      </c>
      <c r="D121" s="82">
        <f>'Таблица для заполнения'!DM50</f>
        <v>2637</v>
      </c>
      <c r="E121" s="82">
        <f>'Таблица для заполнения'!DN50</f>
        <v>5253</v>
      </c>
      <c r="F121" s="82">
        <f>'Таблица для заполнения'!DO50</f>
        <v>10093</v>
      </c>
      <c r="G121" s="82">
        <f>'Таблица для заполнения'!DP50</f>
        <v>2637</v>
      </c>
      <c r="H121" s="82">
        <f>'Таблица для заполнения'!DQ50</f>
        <v>5253</v>
      </c>
      <c r="I121" s="82">
        <f>'Таблица для заполнения'!DR50</f>
        <v>0</v>
      </c>
      <c r="J121" s="82">
        <f>'Таблица для заполнения'!DS50</f>
        <v>0</v>
      </c>
      <c r="K121" s="82">
        <f>'Таблица для заполнения'!DT50</f>
        <v>8441</v>
      </c>
      <c r="T121" s="55"/>
      <c r="U121" s="55"/>
      <c r="V121" s="55"/>
      <c r="W121" s="55"/>
      <c r="X121" s="55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</row>
    <row r="122" spans="1:71" ht="25.5">
      <c r="A122" s="59" t="s">
        <v>255</v>
      </c>
      <c r="B122" s="60" t="s">
        <v>256</v>
      </c>
      <c r="C122" s="82">
        <f>'Таблица для заполнения'!DL51</f>
        <v>0</v>
      </c>
      <c r="D122" s="82">
        <f>'Таблица для заполнения'!DM51</f>
        <v>0</v>
      </c>
      <c r="E122" s="82">
        <f>'Таблица для заполнения'!DN51</f>
        <v>0</v>
      </c>
      <c r="F122" s="82">
        <f>'Таблица для заполнения'!DO51</f>
        <v>0</v>
      </c>
      <c r="G122" s="82">
        <f>'Таблица для заполнения'!DP51</f>
        <v>0</v>
      </c>
      <c r="H122" s="82">
        <f>'Таблица для заполнения'!DQ51</f>
        <v>0</v>
      </c>
      <c r="I122" s="82">
        <f>'Таблица для заполнения'!DR51</f>
        <v>0</v>
      </c>
      <c r="J122" s="82">
        <f>'Таблица для заполнения'!DS51</f>
        <v>0</v>
      </c>
      <c r="K122" s="82">
        <f>'Таблица для заполнения'!DT51</f>
        <v>0</v>
      </c>
      <c r="T122" s="55"/>
      <c r="U122" s="55"/>
      <c r="V122" s="55"/>
      <c r="W122" s="55"/>
      <c r="X122" s="55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</row>
    <row r="123" spans="1:71" ht="15" customHeight="1">
      <c r="A123" s="59" t="s">
        <v>258</v>
      </c>
      <c r="B123" s="60" t="s">
        <v>259</v>
      </c>
      <c r="C123" s="42">
        <f>SUM(C120:C122)</f>
        <v>25322</v>
      </c>
      <c r="D123" s="42">
        <f t="shared" ref="D123:K123" si="8">SUM(D120:D122)</f>
        <v>5727</v>
      </c>
      <c r="E123" s="42">
        <f t="shared" si="8"/>
        <v>12317</v>
      </c>
      <c r="F123" s="42">
        <f t="shared" si="8"/>
        <v>25322</v>
      </c>
      <c r="G123" s="42">
        <f t="shared" si="8"/>
        <v>5727</v>
      </c>
      <c r="H123" s="42">
        <f t="shared" si="8"/>
        <v>12317</v>
      </c>
      <c r="I123" s="42">
        <f t="shared" si="8"/>
        <v>0</v>
      </c>
      <c r="J123" s="42">
        <f t="shared" si="8"/>
        <v>0</v>
      </c>
      <c r="K123" s="42">
        <f t="shared" si="8"/>
        <v>20221</v>
      </c>
      <c r="T123" s="55"/>
      <c r="U123" s="55"/>
      <c r="V123" s="55"/>
      <c r="W123" s="55"/>
      <c r="X123" s="55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</row>
    <row r="124" spans="1:71" ht="15" customHeight="1">
      <c r="A124" s="67"/>
      <c r="B124" s="68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T124" s="55"/>
      <c r="U124" s="55"/>
      <c r="V124" s="55"/>
      <c r="W124" s="55"/>
      <c r="X124" s="55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</row>
    <row r="125" spans="1:71">
      <c r="T125" s="55"/>
      <c r="U125" s="55"/>
      <c r="V125" s="55"/>
      <c r="W125" s="55"/>
      <c r="X125" s="55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</row>
    <row r="126" spans="1:71" ht="15" customHeight="1">
      <c r="A126" s="301" t="s">
        <v>127</v>
      </c>
      <c r="B126" s="304" t="s">
        <v>280</v>
      </c>
      <c r="C126" s="285" t="s">
        <v>131</v>
      </c>
      <c r="D126" s="285"/>
      <c r="E126" s="285"/>
      <c r="F126" s="285"/>
      <c r="G126" s="285"/>
      <c r="H126" s="285"/>
      <c r="I126" s="285"/>
      <c r="J126" s="71"/>
      <c r="K126" s="72"/>
      <c r="L126" s="72"/>
      <c r="M126" s="72"/>
      <c r="N126" s="72"/>
      <c r="O126" s="72"/>
      <c r="P126" s="72"/>
      <c r="Q126" s="72"/>
      <c r="R126" s="72"/>
      <c r="S126" s="72"/>
      <c r="T126" s="55"/>
      <c r="U126" s="55"/>
      <c r="V126" s="55"/>
      <c r="W126" s="55"/>
      <c r="X126" s="55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</row>
    <row r="127" spans="1:71" ht="15" customHeight="1">
      <c r="A127" s="302"/>
      <c r="B127" s="305"/>
      <c r="C127" s="285" t="s">
        <v>203</v>
      </c>
      <c r="D127" s="285" t="s">
        <v>25</v>
      </c>
      <c r="E127" s="285"/>
      <c r="F127" s="285"/>
      <c r="G127" s="285" t="s">
        <v>204</v>
      </c>
      <c r="H127" s="285" t="s">
        <v>205</v>
      </c>
      <c r="I127" s="285" t="s">
        <v>206</v>
      </c>
      <c r="J127" s="71"/>
      <c r="K127" s="72"/>
      <c r="L127" s="72"/>
      <c r="M127" s="72"/>
      <c r="N127" s="72"/>
      <c r="O127" s="72"/>
      <c r="P127" s="72"/>
      <c r="Q127" s="72"/>
      <c r="R127" s="72"/>
      <c r="S127" s="72"/>
      <c r="T127" s="55"/>
      <c r="U127" s="55"/>
      <c r="V127" s="55"/>
      <c r="W127" s="55"/>
      <c r="X127" s="55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</row>
    <row r="128" spans="1:71" ht="78.75" customHeight="1">
      <c r="A128" s="303"/>
      <c r="B128" s="306"/>
      <c r="C128" s="285"/>
      <c r="D128" s="58" t="s">
        <v>105</v>
      </c>
      <c r="E128" s="58" t="s">
        <v>106</v>
      </c>
      <c r="F128" s="58" t="s">
        <v>59</v>
      </c>
      <c r="G128" s="285"/>
      <c r="H128" s="285"/>
      <c r="I128" s="285"/>
      <c r="J128" s="71"/>
      <c r="K128" s="72"/>
      <c r="L128" s="72"/>
      <c r="M128" s="72"/>
      <c r="N128" s="72"/>
      <c r="O128" s="72"/>
      <c r="P128" s="72"/>
      <c r="Q128" s="72"/>
      <c r="R128" s="72"/>
      <c r="S128" s="72"/>
      <c r="T128" s="55"/>
      <c r="U128" s="55"/>
      <c r="V128" s="55"/>
      <c r="W128" s="55"/>
      <c r="X128" s="55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</row>
    <row r="129" spans="1:71" ht="15.75" customHeight="1">
      <c r="A129" s="73" t="s">
        <v>251</v>
      </c>
      <c r="B129" s="73">
        <v>0</v>
      </c>
      <c r="C129" s="58">
        <v>121</v>
      </c>
      <c r="D129" s="58">
        <v>122</v>
      </c>
      <c r="E129" s="58">
        <v>123</v>
      </c>
      <c r="F129" s="58">
        <v>124</v>
      </c>
      <c r="G129" s="58">
        <v>125</v>
      </c>
      <c r="H129" s="58">
        <v>126</v>
      </c>
      <c r="I129" s="58">
        <v>127</v>
      </c>
      <c r="J129" s="71"/>
      <c r="K129" s="72"/>
      <c r="L129" s="72"/>
      <c r="M129" s="72"/>
      <c r="N129" s="72"/>
      <c r="O129" s="72"/>
      <c r="P129" s="72"/>
      <c r="Q129" s="72"/>
      <c r="R129" s="72"/>
      <c r="S129" s="72"/>
      <c r="T129" s="55"/>
      <c r="U129" s="55"/>
      <c r="V129" s="55"/>
      <c r="W129" s="55"/>
      <c r="X129" s="55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</row>
    <row r="130" spans="1:71">
      <c r="A130" s="59" t="s">
        <v>252</v>
      </c>
      <c r="B130" s="60" t="s">
        <v>253</v>
      </c>
      <c r="C130" s="58">
        <f>'Таблица для заполнения'!DU49</f>
        <v>2363</v>
      </c>
      <c r="D130" s="82">
        <f>'Таблица для заполнения'!DV49</f>
        <v>9</v>
      </c>
      <c r="E130" s="82">
        <f>'Таблица для заполнения'!DW49</f>
        <v>289</v>
      </c>
      <c r="F130" s="82">
        <f>'Таблица для заполнения'!DX49</f>
        <v>2065</v>
      </c>
      <c r="G130" s="82">
        <f>'Таблица для заполнения'!DY49</f>
        <v>743</v>
      </c>
      <c r="H130" s="82">
        <f>'Таблица для заполнения'!DZ49</f>
        <v>2041</v>
      </c>
      <c r="I130" s="82">
        <f>'Таблица для заполнения'!EA49</f>
        <v>951</v>
      </c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55"/>
      <c r="U130" s="55"/>
      <c r="V130" s="55"/>
      <c r="W130" s="55"/>
      <c r="X130" s="55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</row>
    <row r="131" spans="1:71">
      <c r="A131" s="37" t="s">
        <v>126</v>
      </c>
      <c r="B131" s="60" t="s">
        <v>254</v>
      </c>
      <c r="C131" s="82">
        <f>'Таблица для заполнения'!DU50</f>
        <v>0</v>
      </c>
      <c r="D131" s="82">
        <f>'Таблица для заполнения'!DV50</f>
        <v>0</v>
      </c>
      <c r="E131" s="82">
        <f>'Таблица для заполнения'!DW50</f>
        <v>0</v>
      </c>
      <c r="F131" s="82">
        <f>'Таблица для заполнения'!DX50</f>
        <v>0</v>
      </c>
      <c r="G131" s="82">
        <f>'Таблица для заполнения'!DY50</f>
        <v>0</v>
      </c>
      <c r="H131" s="82">
        <f>'Таблица для заполнения'!DZ50</f>
        <v>0</v>
      </c>
      <c r="I131" s="82">
        <f>'Таблица для заполнения'!EA50</f>
        <v>0</v>
      </c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55"/>
      <c r="U131" s="55"/>
      <c r="V131" s="55"/>
      <c r="W131" s="55"/>
      <c r="X131" s="55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</row>
    <row r="132" spans="1:71" ht="25.5">
      <c r="A132" s="59" t="s">
        <v>281</v>
      </c>
      <c r="B132" s="60" t="s">
        <v>256</v>
      </c>
      <c r="C132" s="82">
        <f>'Таблица для заполнения'!DU51</f>
        <v>0</v>
      </c>
      <c r="D132" s="82">
        <f>'Таблица для заполнения'!DV51</f>
        <v>0</v>
      </c>
      <c r="E132" s="82">
        <f>'Таблица для заполнения'!DW51</f>
        <v>0</v>
      </c>
      <c r="F132" s="82">
        <f>'Таблица для заполнения'!DX51</f>
        <v>0</v>
      </c>
      <c r="G132" s="82">
        <f>'Таблица для заполнения'!DY51</f>
        <v>0</v>
      </c>
      <c r="H132" s="82">
        <f>'Таблица для заполнения'!DZ51</f>
        <v>0</v>
      </c>
      <c r="I132" s="82">
        <f>'Таблица для заполнения'!EA51</f>
        <v>0</v>
      </c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55"/>
      <c r="U132" s="55"/>
      <c r="V132" s="55"/>
      <c r="W132" s="55"/>
      <c r="X132" s="55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</row>
    <row r="133" spans="1:71">
      <c r="A133" s="59" t="s">
        <v>258</v>
      </c>
      <c r="B133" s="60" t="s">
        <v>259</v>
      </c>
      <c r="C133" s="42">
        <f>SUM(C130:C132)</f>
        <v>2363</v>
      </c>
      <c r="D133" s="42">
        <f t="shared" ref="D133:I133" si="9">SUM(D130:D132)</f>
        <v>9</v>
      </c>
      <c r="E133" s="42">
        <f t="shared" si="9"/>
        <v>289</v>
      </c>
      <c r="F133" s="42">
        <f t="shared" si="9"/>
        <v>2065</v>
      </c>
      <c r="G133" s="42">
        <f t="shared" si="9"/>
        <v>743</v>
      </c>
      <c r="H133" s="42">
        <f t="shared" si="9"/>
        <v>2041</v>
      </c>
      <c r="I133" s="42">
        <f t="shared" si="9"/>
        <v>951</v>
      </c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55"/>
      <c r="U133" s="55"/>
      <c r="V133" s="55"/>
      <c r="W133" s="55"/>
      <c r="X133" s="55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</row>
    <row r="134" spans="1:71" ht="63" customHeight="1">
      <c r="A134" s="67"/>
      <c r="B134" s="68"/>
      <c r="C134" s="69"/>
      <c r="D134" s="69"/>
      <c r="E134" s="69"/>
      <c r="F134" s="69"/>
      <c r="G134" s="69"/>
      <c r="H134" s="69"/>
      <c r="I134" s="69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55"/>
      <c r="U134" s="55"/>
      <c r="V134" s="55"/>
      <c r="W134" s="55"/>
      <c r="X134" s="55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</row>
    <row r="135" spans="1:71" ht="15" customHeight="1">
      <c r="A135" s="288" t="s">
        <v>127</v>
      </c>
      <c r="B135" s="289" t="s">
        <v>0</v>
      </c>
      <c r="C135" s="290" t="s">
        <v>132</v>
      </c>
      <c r="D135" s="290"/>
      <c r="E135" s="290"/>
      <c r="F135" s="290"/>
      <c r="G135" s="290"/>
      <c r="H135" s="290"/>
      <c r="I135" s="290"/>
      <c r="J135" s="290"/>
      <c r="K135" s="290"/>
      <c r="L135" s="290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</row>
    <row r="136" spans="1:71" ht="27" customHeight="1">
      <c r="A136" s="288"/>
      <c r="B136" s="289"/>
      <c r="C136" s="284" t="s">
        <v>174</v>
      </c>
      <c r="D136" s="286" t="s">
        <v>175</v>
      </c>
      <c r="E136" s="291"/>
      <c r="F136" s="291"/>
      <c r="G136" s="291"/>
      <c r="H136" s="291"/>
      <c r="I136" s="291"/>
      <c r="J136" s="284" t="s">
        <v>176</v>
      </c>
      <c r="K136" s="284"/>
      <c r="L136" s="284"/>
      <c r="M136" s="75"/>
      <c r="N136" s="75"/>
      <c r="O136" s="75"/>
      <c r="P136" s="75"/>
      <c r="Q136" s="75"/>
      <c r="R136" s="75"/>
      <c r="S136" s="75"/>
      <c r="T136" s="75"/>
      <c r="U136" s="55"/>
      <c r="V136" s="55"/>
      <c r="W136" s="55"/>
      <c r="X136" s="55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</row>
    <row r="137" spans="1:71">
      <c r="A137" s="288"/>
      <c r="B137" s="289"/>
      <c r="C137" s="284"/>
      <c r="D137" s="287"/>
      <c r="E137" s="292"/>
      <c r="F137" s="292"/>
      <c r="G137" s="292"/>
      <c r="H137" s="292"/>
      <c r="I137" s="292"/>
      <c r="J137" s="284"/>
      <c r="K137" s="284"/>
      <c r="L137" s="284"/>
      <c r="M137" s="75"/>
      <c r="N137" s="75"/>
      <c r="O137" s="75"/>
      <c r="P137" s="75"/>
      <c r="Q137" s="75"/>
      <c r="R137" s="75"/>
      <c r="S137" s="75"/>
      <c r="T137" s="75"/>
      <c r="U137" s="55"/>
      <c r="V137" s="55"/>
      <c r="W137" s="55"/>
      <c r="X137" s="55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</row>
    <row r="138" spans="1:71" ht="15" customHeight="1">
      <c r="A138" s="288"/>
      <c r="B138" s="289"/>
      <c r="C138" s="284"/>
      <c r="D138" s="284" t="s">
        <v>207</v>
      </c>
      <c r="E138" s="284" t="s">
        <v>72</v>
      </c>
      <c r="F138" s="284" t="s">
        <v>282</v>
      </c>
      <c r="G138" s="258" t="s">
        <v>208</v>
      </c>
      <c r="H138" s="284" t="s">
        <v>209</v>
      </c>
      <c r="I138" s="284"/>
      <c r="J138" s="284" t="s">
        <v>76</v>
      </c>
      <c r="K138" s="284" t="s">
        <v>77</v>
      </c>
      <c r="L138" s="285" t="s">
        <v>78</v>
      </c>
      <c r="M138" s="75"/>
      <c r="N138" s="75"/>
      <c r="O138" s="75"/>
      <c r="P138" s="75"/>
      <c r="Q138" s="75"/>
      <c r="R138" s="75"/>
      <c r="S138" s="75"/>
      <c r="T138" s="75"/>
      <c r="U138" s="55"/>
      <c r="V138" s="55"/>
      <c r="W138" s="55"/>
      <c r="X138" s="55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</row>
    <row r="139" spans="1:71" ht="117.75" customHeight="1">
      <c r="A139" s="288"/>
      <c r="B139" s="289"/>
      <c r="C139" s="284"/>
      <c r="D139" s="284"/>
      <c r="E139" s="284"/>
      <c r="F139" s="284"/>
      <c r="G139" s="260"/>
      <c r="H139" s="76" t="s">
        <v>107</v>
      </c>
      <c r="I139" s="76" t="s">
        <v>245</v>
      </c>
      <c r="J139" s="284"/>
      <c r="K139" s="284"/>
      <c r="L139" s="285"/>
      <c r="M139" s="75"/>
      <c r="N139" s="75"/>
      <c r="O139" s="75"/>
      <c r="P139" s="75"/>
      <c r="Q139" s="75"/>
      <c r="R139" s="75"/>
      <c r="S139" s="75"/>
      <c r="T139" s="7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</row>
    <row r="140" spans="1:71">
      <c r="A140" s="73" t="s">
        <v>251</v>
      </c>
      <c r="B140" s="73">
        <v>0</v>
      </c>
      <c r="C140" s="77">
        <v>128</v>
      </c>
      <c r="D140" s="77">
        <v>129</v>
      </c>
      <c r="E140" s="77">
        <v>130</v>
      </c>
      <c r="F140" s="77">
        <v>131</v>
      </c>
      <c r="G140" s="77">
        <v>132</v>
      </c>
      <c r="H140" s="77">
        <v>133</v>
      </c>
      <c r="I140" s="77">
        <v>134</v>
      </c>
      <c r="J140" s="77">
        <v>135</v>
      </c>
      <c r="K140" s="77">
        <v>136</v>
      </c>
      <c r="L140" s="73">
        <v>137</v>
      </c>
      <c r="M140" s="75"/>
      <c r="N140" s="75"/>
      <c r="O140" s="75"/>
      <c r="P140" s="75"/>
      <c r="Q140" s="75"/>
      <c r="R140" s="75"/>
      <c r="S140" s="75"/>
      <c r="T140" s="7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</row>
    <row r="141" spans="1:71" ht="15.75" customHeight="1">
      <c r="A141" s="59" t="s">
        <v>252</v>
      </c>
      <c r="B141" s="60" t="s">
        <v>253</v>
      </c>
      <c r="C141" s="58">
        <f>'Таблица для заполнения'!EB49</f>
        <v>99</v>
      </c>
      <c r="D141" s="82">
        <f>'Таблица для заполнения'!EC49</f>
        <v>99</v>
      </c>
      <c r="E141" s="82">
        <f>'Таблица для заполнения'!ED49</f>
        <v>55</v>
      </c>
      <c r="F141" s="82">
        <f>'Таблица для заполнения'!EE49</f>
        <v>99</v>
      </c>
      <c r="G141" s="82">
        <f>'Таблица для заполнения'!EF49</f>
        <v>2</v>
      </c>
      <c r="H141" s="82">
        <f>'Таблица для заполнения'!EG49</f>
        <v>11</v>
      </c>
      <c r="I141" s="82">
        <f>'Таблица для заполнения'!EH49</f>
        <v>19</v>
      </c>
      <c r="J141" s="82">
        <f>'Таблица для заполнения'!EI49</f>
        <v>40</v>
      </c>
      <c r="K141" s="82">
        <f>'Таблица для заполнения'!EJ49</f>
        <v>47</v>
      </c>
      <c r="L141" s="82">
        <f>'Таблица для заполнения'!EK49</f>
        <v>12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</row>
    <row r="142" spans="1:71">
      <c r="A142" s="37" t="s">
        <v>126</v>
      </c>
      <c r="B142" s="60" t="s">
        <v>254</v>
      </c>
      <c r="C142" s="82">
        <f>'Таблица для заполнения'!EB50</f>
        <v>47</v>
      </c>
      <c r="D142" s="82">
        <f>'Таблица для заполнения'!EC50</f>
        <v>47</v>
      </c>
      <c r="E142" s="82">
        <f>'Таблица для заполнения'!ED50</f>
        <v>27</v>
      </c>
      <c r="F142" s="82">
        <f>'Таблица для заполнения'!EE50</f>
        <v>47</v>
      </c>
      <c r="G142" s="82">
        <f>'Таблица для заполнения'!EF50</f>
        <v>0</v>
      </c>
      <c r="H142" s="82">
        <f>'Таблица для заполнения'!EG50</f>
        <v>3</v>
      </c>
      <c r="I142" s="82">
        <f>'Таблица для заполнения'!EH50</f>
        <v>8</v>
      </c>
      <c r="J142" s="82">
        <f>'Таблица для заполнения'!EI50</f>
        <v>20</v>
      </c>
      <c r="K142" s="82">
        <f>'Таблица для заполнения'!EJ50</f>
        <v>23</v>
      </c>
      <c r="L142" s="82">
        <f>'Таблица для заполнения'!EK50</f>
        <v>4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</row>
    <row r="143" spans="1:71" ht="25.5">
      <c r="A143" s="59" t="s">
        <v>281</v>
      </c>
      <c r="B143" s="60" t="s">
        <v>256</v>
      </c>
      <c r="C143" s="82">
        <f>'Таблица для заполнения'!EB51</f>
        <v>0</v>
      </c>
      <c r="D143" s="82">
        <f>'Таблица для заполнения'!EC51</f>
        <v>0</v>
      </c>
      <c r="E143" s="82">
        <f>'Таблица для заполнения'!ED51</f>
        <v>0</v>
      </c>
      <c r="F143" s="82">
        <f>'Таблица для заполнения'!EE51</f>
        <v>0</v>
      </c>
      <c r="G143" s="82">
        <f>'Таблица для заполнения'!EF51</f>
        <v>0</v>
      </c>
      <c r="H143" s="82">
        <f>'Таблица для заполнения'!EG51</f>
        <v>0</v>
      </c>
      <c r="I143" s="82">
        <f>'Таблица для заполнения'!EH51</f>
        <v>0</v>
      </c>
      <c r="J143" s="82">
        <f>'Таблица для заполнения'!EI51</f>
        <v>0</v>
      </c>
      <c r="K143" s="82">
        <f>'Таблица для заполнения'!EJ51</f>
        <v>0</v>
      </c>
      <c r="L143" s="82">
        <f>'Таблица для заполнения'!EK51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</row>
    <row r="144" spans="1:71">
      <c r="A144" s="59" t="s">
        <v>258</v>
      </c>
      <c r="B144" s="60" t="s">
        <v>259</v>
      </c>
      <c r="C144" s="42">
        <f>SUM(C141:C143)</f>
        <v>146</v>
      </c>
      <c r="D144" s="42">
        <f t="shared" ref="D144:L144" si="10">SUM(D141:D143)</f>
        <v>146</v>
      </c>
      <c r="E144" s="42">
        <f t="shared" si="10"/>
        <v>82</v>
      </c>
      <c r="F144" s="42">
        <f t="shared" si="10"/>
        <v>146</v>
      </c>
      <c r="G144" s="42">
        <f t="shared" si="10"/>
        <v>2</v>
      </c>
      <c r="H144" s="42">
        <f t="shared" si="10"/>
        <v>14</v>
      </c>
      <c r="I144" s="42">
        <f t="shared" si="10"/>
        <v>27</v>
      </c>
      <c r="J144" s="42">
        <f t="shared" si="10"/>
        <v>60</v>
      </c>
      <c r="K144" s="42">
        <f t="shared" si="10"/>
        <v>70</v>
      </c>
      <c r="L144" s="42">
        <f t="shared" si="10"/>
        <v>16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</row>
    <row r="145" spans="1:71">
      <c r="A145" s="67"/>
      <c r="B145" s="68"/>
      <c r="C145" s="78"/>
      <c r="D145" s="78"/>
      <c r="E145" s="78"/>
      <c r="F145" s="78"/>
      <c r="G145" s="78"/>
      <c r="H145" s="78"/>
      <c r="I145" s="78"/>
      <c r="J145" s="78"/>
      <c r="K145" s="78"/>
      <c r="L145" s="69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</row>
    <row r="146" spans="1:71"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</row>
    <row r="147" spans="1:71" ht="15" customHeight="1">
      <c r="A147" s="263" t="s">
        <v>127</v>
      </c>
      <c r="B147" s="266" t="s">
        <v>0</v>
      </c>
      <c r="C147" s="275" t="s">
        <v>133</v>
      </c>
      <c r="D147" s="276"/>
      <c r="E147" s="276"/>
      <c r="F147" s="276"/>
      <c r="G147" s="276"/>
      <c r="H147" s="276"/>
      <c r="I147" s="276"/>
      <c r="J147" s="277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</row>
    <row r="148" spans="1:71" ht="15" customHeight="1">
      <c r="A148" s="264"/>
      <c r="B148" s="267"/>
      <c r="C148" s="284" t="s">
        <v>177</v>
      </c>
      <c r="D148" s="275" t="s">
        <v>25</v>
      </c>
      <c r="E148" s="276"/>
      <c r="F148" s="276"/>
      <c r="G148" s="276"/>
      <c r="H148" s="276"/>
      <c r="I148" s="276"/>
      <c r="J148" s="277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</row>
    <row r="149" spans="1:71" ht="15" customHeight="1">
      <c r="A149" s="264"/>
      <c r="B149" s="267"/>
      <c r="C149" s="284"/>
      <c r="D149" s="286" t="s">
        <v>210</v>
      </c>
      <c r="E149" s="286" t="s">
        <v>80</v>
      </c>
      <c r="F149" s="284" t="s">
        <v>211</v>
      </c>
      <c r="G149" s="275" t="s">
        <v>135</v>
      </c>
      <c r="H149" s="276"/>
      <c r="I149" s="277"/>
      <c r="J149" s="258" t="s">
        <v>83</v>
      </c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</row>
    <row r="150" spans="1:71" ht="71.25" customHeight="1">
      <c r="A150" s="265"/>
      <c r="B150" s="268"/>
      <c r="C150" s="284"/>
      <c r="D150" s="287"/>
      <c r="E150" s="287"/>
      <c r="F150" s="284"/>
      <c r="G150" s="79" t="s">
        <v>109</v>
      </c>
      <c r="H150" s="79" t="s">
        <v>246</v>
      </c>
      <c r="I150" s="79" t="s">
        <v>111</v>
      </c>
      <c r="J150" s="260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</row>
    <row r="151" spans="1:71" ht="15" customHeight="1">
      <c r="A151" s="73" t="s">
        <v>251</v>
      </c>
      <c r="B151" s="73">
        <v>0</v>
      </c>
      <c r="C151" s="77">
        <v>138</v>
      </c>
      <c r="D151" s="77">
        <v>139</v>
      </c>
      <c r="E151" s="77">
        <v>140</v>
      </c>
      <c r="F151" s="77">
        <v>141</v>
      </c>
      <c r="G151" s="77">
        <v>142</v>
      </c>
      <c r="H151" s="77">
        <v>143</v>
      </c>
      <c r="I151" s="77">
        <v>144</v>
      </c>
      <c r="J151" s="77">
        <v>145</v>
      </c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</row>
    <row r="152" spans="1:71" ht="15" customHeight="1">
      <c r="A152" s="59" t="s">
        <v>252</v>
      </c>
      <c r="B152" s="60" t="s">
        <v>253</v>
      </c>
      <c r="C152" s="58">
        <f>'Таблица для заполнения'!EL49</f>
        <v>83987</v>
      </c>
      <c r="D152" s="82">
        <f>'Таблица для заполнения'!EM49</f>
        <v>66954</v>
      </c>
      <c r="E152" s="82">
        <f>'Таблица для заполнения'!EN49</f>
        <v>15418</v>
      </c>
      <c r="F152" s="82">
        <f>'Таблица для заполнения'!EO49</f>
        <v>1615</v>
      </c>
      <c r="G152" s="82">
        <f>'Таблица для заполнения'!EP49</f>
        <v>1615</v>
      </c>
      <c r="H152" s="82">
        <f>'Таблица для заполнения'!EQ49</f>
        <v>0</v>
      </c>
      <c r="I152" s="82">
        <f>'Таблица для заполнения'!ER49</f>
        <v>0</v>
      </c>
      <c r="J152" s="82">
        <f>'Таблица для заполнения'!ES49</f>
        <v>0</v>
      </c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</row>
    <row r="153" spans="1:71" ht="15" customHeight="1">
      <c r="A153" s="37" t="s">
        <v>126</v>
      </c>
      <c r="B153" s="60" t="s">
        <v>254</v>
      </c>
      <c r="C153" s="82">
        <f>'Таблица для заполнения'!EL50</f>
        <v>28813</v>
      </c>
      <c r="D153" s="82">
        <f>'Таблица для заполнения'!EM50</f>
        <v>22772</v>
      </c>
      <c r="E153" s="82">
        <f>'Таблица для заполнения'!EN50</f>
        <v>5505</v>
      </c>
      <c r="F153" s="82">
        <f>'Таблица для заполнения'!EO50</f>
        <v>536</v>
      </c>
      <c r="G153" s="82">
        <f>'Таблица для заполнения'!EP50</f>
        <v>536</v>
      </c>
      <c r="H153" s="82">
        <f>'Таблица для заполнения'!EQ50</f>
        <v>0</v>
      </c>
      <c r="I153" s="82">
        <f>'Таблица для заполнения'!ER50</f>
        <v>0</v>
      </c>
      <c r="J153" s="82">
        <f>'Таблица для заполнения'!ES50</f>
        <v>0</v>
      </c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</row>
    <row r="154" spans="1:71" ht="27" customHeight="1">
      <c r="A154" s="59" t="s">
        <v>281</v>
      </c>
      <c r="B154" s="60" t="s">
        <v>256</v>
      </c>
      <c r="C154" s="82">
        <f>'Таблица для заполнения'!EL51</f>
        <v>0</v>
      </c>
      <c r="D154" s="82">
        <f>'Таблица для заполнения'!EM51</f>
        <v>0</v>
      </c>
      <c r="E154" s="82">
        <f>'Таблица для заполнения'!EN51</f>
        <v>0</v>
      </c>
      <c r="F154" s="82">
        <f>'Таблица для заполнения'!EO51</f>
        <v>0</v>
      </c>
      <c r="G154" s="82">
        <f>'Таблица для заполнения'!EP51</f>
        <v>0</v>
      </c>
      <c r="H154" s="82">
        <f>'Таблица для заполнения'!EQ51</f>
        <v>0</v>
      </c>
      <c r="I154" s="82">
        <f>'Таблица для заполнения'!ER51</f>
        <v>0</v>
      </c>
      <c r="J154" s="82">
        <f>'Таблица для заполнения'!ES51</f>
        <v>0</v>
      </c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</row>
    <row r="155" spans="1:71">
      <c r="A155" s="59" t="s">
        <v>258</v>
      </c>
      <c r="B155" s="60" t="s">
        <v>259</v>
      </c>
      <c r="C155" s="42">
        <f>SUM(C152:C154)</f>
        <v>112800</v>
      </c>
      <c r="D155" s="42">
        <f t="shared" ref="D155:J155" si="11">SUM(D152:D154)</f>
        <v>89726</v>
      </c>
      <c r="E155" s="42">
        <f t="shared" si="11"/>
        <v>20923</v>
      </c>
      <c r="F155" s="42">
        <f t="shared" si="11"/>
        <v>2151</v>
      </c>
      <c r="G155" s="42">
        <f t="shared" si="11"/>
        <v>2151</v>
      </c>
      <c r="H155" s="42">
        <f t="shared" si="11"/>
        <v>0</v>
      </c>
      <c r="I155" s="42">
        <f t="shared" si="11"/>
        <v>0</v>
      </c>
      <c r="J155" s="42">
        <f t="shared" si="11"/>
        <v>0</v>
      </c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</row>
    <row r="156" spans="1:71" ht="37.5" customHeight="1"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</row>
    <row r="157" spans="1:71" ht="15" customHeight="1">
      <c r="A157" s="263" t="s">
        <v>127</v>
      </c>
      <c r="B157" s="266" t="s">
        <v>0</v>
      </c>
      <c r="C157" s="269" t="s">
        <v>133</v>
      </c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1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</row>
    <row r="158" spans="1:71" ht="15" customHeight="1">
      <c r="A158" s="264"/>
      <c r="B158" s="267"/>
      <c r="C158" s="272" t="s">
        <v>178</v>
      </c>
      <c r="D158" s="275" t="s">
        <v>135</v>
      </c>
      <c r="E158" s="276"/>
      <c r="F158" s="276"/>
      <c r="G158" s="276"/>
      <c r="H158" s="276"/>
      <c r="I158" s="276"/>
      <c r="J158" s="276"/>
      <c r="K158" s="276"/>
      <c r="L158" s="276"/>
      <c r="M158" s="276"/>
      <c r="N158" s="277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</row>
    <row r="159" spans="1:71" ht="14.25" customHeight="1">
      <c r="A159" s="264"/>
      <c r="B159" s="267"/>
      <c r="C159" s="273"/>
      <c r="D159" s="278" t="s">
        <v>84</v>
      </c>
      <c r="E159" s="279"/>
      <c r="F159" s="279"/>
      <c r="G159" s="280"/>
      <c r="H159" s="281" t="s">
        <v>85</v>
      </c>
      <c r="I159" s="282"/>
      <c r="J159" s="281" t="s">
        <v>86</v>
      </c>
      <c r="K159" s="283"/>
      <c r="L159" s="282"/>
      <c r="M159" s="281" t="s">
        <v>87</v>
      </c>
      <c r="N159" s="282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</row>
    <row r="160" spans="1:71" ht="15.75" customHeight="1">
      <c r="A160" s="264"/>
      <c r="B160" s="267"/>
      <c r="C160" s="273"/>
      <c r="D160" s="258" t="s">
        <v>247</v>
      </c>
      <c r="E160" s="258" t="s">
        <v>113</v>
      </c>
      <c r="F160" s="258" t="s">
        <v>283</v>
      </c>
      <c r="G160" s="258" t="s">
        <v>113</v>
      </c>
      <c r="H160" s="258" t="s">
        <v>247</v>
      </c>
      <c r="I160" s="258" t="s">
        <v>113</v>
      </c>
      <c r="J160" s="258" t="s">
        <v>247</v>
      </c>
      <c r="K160" s="258" t="s">
        <v>249</v>
      </c>
      <c r="L160" s="258" t="s">
        <v>250</v>
      </c>
      <c r="M160" s="258" t="s">
        <v>247</v>
      </c>
      <c r="N160" s="258" t="s">
        <v>113</v>
      </c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</row>
    <row r="161" spans="1:71">
      <c r="A161" s="264"/>
      <c r="B161" s="267"/>
      <c r="C161" s="273"/>
      <c r="D161" s="259"/>
      <c r="E161" s="259"/>
      <c r="F161" s="259"/>
      <c r="G161" s="259"/>
      <c r="H161" s="259"/>
      <c r="I161" s="259"/>
      <c r="J161" s="259"/>
      <c r="K161" s="259"/>
      <c r="L161" s="259"/>
      <c r="M161" s="259"/>
      <c r="N161" s="259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</row>
    <row r="162" spans="1:71">
      <c r="A162" s="264"/>
      <c r="B162" s="267"/>
      <c r="C162" s="273"/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</row>
    <row r="163" spans="1:71">
      <c r="A163" s="264"/>
      <c r="B163" s="267"/>
      <c r="C163" s="273"/>
      <c r="D163" s="259"/>
      <c r="E163" s="259"/>
      <c r="F163" s="259"/>
      <c r="G163" s="259"/>
      <c r="H163" s="259"/>
      <c r="I163" s="259"/>
      <c r="J163" s="259"/>
      <c r="K163" s="259"/>
      <c r="L163" s="259"/>
      <c r="M163" s="259"/>
      <c r="N163" s="259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</row>
    <row r="164" spans="1:71" ht="38.25" customHeight="1">
      <c r="A164" s="265"/>
      <c r="B164" s="268"/>
      <c r="C164" s="274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</row>
    <row r="165" spans="1:71">
      <c r="A165" s="73" t="s">
        <v>251</v>
      </c>
      <c r="B165" s="73">
        <v>0</v>
      </c>
      <c r="C165" s="58">
        <v>146</v>
      </c>
      <c r="D165" s="58">
        <v>147</v>
      </c>
      <c r="E165" s="58">
        <v>148</v>
      </c>
      <c r="F165" s="58">
        <v>149</v>
      </c>
      <c r="G165" s="58">
        <v>150</v>
      </c>
      <c r="H165" s="58">
        <v>151</v>
      </c>
      <c r="I165" s="58">
        <v>152</v>
      </c>
      <c r="J165" s="58">
        <v>153</v>
      </c>
      <c r="K165" s="58">
        <v>154</v>
      </c>
      <c r="L165" s="58">
        <v>155</v>
      </c>
      <c r="M165" s="58">
        <v>156</v>
      </c>
      <c r="N165" s="58">
        <v>157</v>
      </c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</row>
    <row r="166" spans="1:71">
      <c r="A166" s="59" t="s">
        <v>252</v>
      </c>
      <c r="B166" s="60" t="s">
        <v>253</v>
      </c>
      <c r="C166" s="58">
        <f>'Таблица для заполнения'!ET49</f>
        <v>83987</v>
      </c>
      <c r="D166" s="82">
        <f>'Таблица для заполнения'!EU49</f>
        <v>70903</v>
      </c>
      <c r="E166" s="82">
        <f>'Таблица для заполнения'!EV49</f>
        <v>0</v>
      </c>
      <c r="F166" s="82">
        <f>'Таблица для заполнения'!EW49</f>
        <v>69966</v>
      </c>
      <c r="G166" s="82">
        <f>'Таблица для заполнения'!EX49</f>
        <v>0</v>
      </c>
      <c r="H166" s="82">
        <f>'Таблица для заполнения'!EY49</f>
        <v>8054</v>
      </c>
      <c r="I166" s="82">
        <f>'Таблица для заполнения'!EZ49</f>
        <v>0</v>
      </c>
      <c r="J166" s="82">
        <f>'Таблица для заполнения'!FA49</f>
        <v>3516</v>
      </c>
      <c r="K166" s="82">
        <f>'Таблица для заполнения'!FB49</f>
        <v>0</v>
      </c>
      <c r="L166" s="82">
        <f>'Таблица для заполнения'!FC49</f>
        <v>0</v>
      </c>
      <c r="M166" s="82">
        <f>'Таблица для заполнения'!FD49</f>
        <v>1501</v>
      </c>
      <c r="N166" s="82">
        <f>'Таблица для заполнения'!FE49</f>
        <v>0</v>
      </c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</row>
    <row r="167" spans="1:71">
      <c r="A167" s="37" t="s">
        <v>126</v>
      </c>
      <c r="B167" s="60" t="s">
        <v>254</v>
      </c>
      <c r="C167" s="82">
        <f>'Таблица для заполнения'!ET50</f>
        <v>28813</v>
      </c>
      <c r="D167" s="82">
        <f>'Таблица для заполнения'!EU50</f>
        <v>27236</v>
      </c>
      <c r="E167" s="82">
        <f>'Таблица для заполнения'!EV50</f>
        <v>0</v>
      </c>
      <c r="F167" s="82">
        <f>'Таблица для заполнения'!EW50</f>
        <v>27026</v>
      </c>
      <c r="G167" s="82">
        <f>'Таблица для заполнения'!EX50</f>
        <v>0</v>
      </c>
      <c r="H167" s="82">
        <f>'Таблица для заполнения'!EY50</f>
        <v>1047</v>
      </c>
      <c r="I167" s="82">
        <f>'Таблица для заполнения'!EZ50</f>
        <v>0</v>
      </c>
      <c r="J167" s="82">
        <f>'Таблица для заполнения'!FA50</f>
        <v>42</v>
      </c>
      <c r="K167" s="82">
        <f>'Таблица для заполнения'!FB50</f>
        <v>0</v>
      </c>
      <c r="L167" s="82">
        <f>'Таблица для заполнения'!FC50</f>
        <v>0</v>
      </c>
      <c r="M167" s="82">
        <f>'Таблица для заполнения'!FD50</f>
        <v>488</v>
      </c>
      <c r="N167" s="82">
        <f>'Таблица для заполнения'!FE50</f>
        <v>0</v>
      </c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</row>
    <row r="168" spans="1:71" ht="25.5">
      <c r="A168" s="59" t="s">
        <v>281</v>
      </c>
      <c r="B168" s="60" t="s">
        <v>256</v>
      </c>
      <c r="C168" s="82">
        <f>'Таблица для заполнения'!ET51</f>
        <v>0</v>
      </c>
      <c r="D168" s="82">
        <f>'Таблица для заполнения'!EU51</f>
        <v>0</v>
      </c>
      <c r="E168" s="82">
        <f>'Таблица для заполнения'!EV51</f>
        <v>0</v>
      </c>
      <c r="F168" s="82">
        <f>'Таблица для заполнения'!EW51</f>
        <v>0</v>
      </c>
      <c r="G168" s="82">
        <f>'Таблица для заполнения'!EX51</f>
        <v>0</v>
      </c>
      <c r="H168" s="82">
        <f>'Таблица для заполнения'!EY51</f>
        <v>0</v>
      </c>
      <c r="I168" s="82">
        <f>'Таблица для заполнения'!EZ51</f>
        <v>0</v>
      </c>
      <c r="J168" s="82">
        <f>'Таблица для заполнения'!FA51</f>
        <v>0</v>
      </c>
      <c r="K168" s="82">
        <f>'Таблица для заполнения'!FB51</f>
        <v>0</v>
      </c>
      <c r="L168" s="82">
        <f>'Таблица для заполнения'!FC51</f>
        <v>0</v>
      </c>
      <c r="M168" s="82">
        <f>'Таблица для заполнения'!FD51</f>
        <v>0</v>
      </c>
      <c r="N168" s="82">
        <f>'Таблица для заполнения'!FE51</f>
        <v>0</v>
      </c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</row>
    <row r="169" spans="1:71">
      <c r="A169" s="59" t="s">
        <v>258</v>
      </c>
      <c r="B169" s="60" t="s">
        <v>259</v>
      </c>
      <c r="C169" s="42">
        <f>SUM(C166:C168)</f>
        <v>112800</v>
      </c>
      <c r="D169" s="42">
        <f t="shared" ref="D169:N169" si="12">SUM(D166:D168)</f>
        <v>98139</v>
      </c>
      <c r="E169" s="42">
        <f t="shared" si="12"/>
        <v>0</v>
      </c>
      <c r="F169" s="42">
        <f t="shared" si="12"/>
        <v>96992</v>
      </c>
      <c r="G169" s="42">
        <f t="shared" si="12"/>
        <v>0</v>
      </c>
      <c r="H169" s="42">
        <f t="shared" si="12"/>
        <v>9101</v>
      </c>
      <c r="I169" s="42">
        <f t="shared" si="12"/>
        <v>0</v>
      </c>
      <c r="J169" s="42">
        <f t="shared" si="12"/>
        <v>3558</v>
      </c>
      <c r="K169" s="42">
        <f t="shared" si="12"/>
        <v>0</v>
      </c>
      <c r="L169" s="42">
        <f t="shared" si="12"/>
        <v>0</v>
      </c>
      <c r="M169" s="42">
        <f t="shared" si="12"/>
        <v>1989</v>
      </c>
      <c r="N169" s="42">
        <f t="shared" si="12"/>
        <v>0</v>
      </c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</row>
    <row r="170" spans="1:71"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</row>
    <row r="171" spans="1:7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</row>
    <row r="172" spans="1:71" s="87" customFormat="1" ht="15" customHeight="1">
      <c r="A172" s="261" t="s">
        <v>284</v>
      </c>
      <c r="B172" s="261"/>
      <c r="C172" s="261"/>
      <c r="D172" s="261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100"/>
      <c r="R172" s="100"/>
      <c r="S172" s="100"/>
      <c r="T172" s="100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</row>
    <row r="173" spans="1:71" s="87" customFormat="1" ht="15" customHeight="1">
      <c r="A173" s="261"/>
      <c r="B173" s="261"/>
      <c r="C173" s="261"/>
      <c r="D173" s="261"/>
      <c r="E173" s="88"/>
      <c r="F173" s="101"/>
      <c r="G173" s="102"/>
      <c r="H173" s="102"/>
      <c r="I173" s="102"/>
      <c r="J173" s="121"/>
      <c r="K173" s="101"/>
      <c r="L173" s="101"/>
      <c r="N173" s="262"/>
      <c r="O173" s="262"/>
      <c r="P173" s="262"/>
      <c r="Q173" s="262"/>
      <c r="R173" s="253"/>
      <c r="S173" s="253"/>
      <c r="T173" s="100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</row>
    <row r="174" spans="1:71" s="87" customFormat="1" ht="32.25" customHeight="1">
      <c r="A174" s="261"/>
      <c r="B174" s="261"/>
      <c r="C174" s="261"/>
      <c r="D174" s="261"/>
      <c r="E174" s="88"/>
      <c r="F174" s="251" t="s">
        <v>290</v>
      </c>
      <c r="G174" s="251"/>
      <c r="H174" s="251"/>
      <c r="I174" s="102"/>
      <c r="J174" s="251" t="s">
        <v>285</v>
      </c>
      <c r="K174" s="251"/>
      <c r="L174" s="251"/>
      <c r="N174" s="251" t="s">
        <v>291</v>
      </c>
      <c r="O174" s="251"/>
      <c r="P174" s="251"/>
      <c r="Q174" s="90"/>
      <c r="R174" s="255"/>
      <c r="S174" s="255"/>
      <c r="T174" s="100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</row>
    <row r="175" spans="1:71" s="87" customFormat="1">
      <c r="E175" s="88"/>
      <c r="N175" s="100"/>
      <c r="O175" s="100"/>
      <c r="P175" s="100"/>
      <c r="Q175" s="100"/>
      <c r="R175" s="100"/>
      <c r="S175" s="100"/>
      <c r="T175" s="100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</row>
    <row r="176" spans="1:71" s="87" customFormat="1">
      <c r="C176" s="256"/>
      <c r="D176" s="256"/>
      <c r="E176" s="88"/>
      <c r="F176" s="257"/>
      <c r="G176" s="257"/>
      <c r="H176" s="257"/>
      <c r="J176" s="103"/>
      <c r="K176" s="252"/>
      <c r="L176" s="252"/>
      <c r="M176" s="252"/>
      <c r="N176" s="103"/>
      <c r="O176" s="103"/>
      <c r="P176" s="100"/>
      <c r="Q176" s="100"/>
      <c r="R176" s="100"/>
      <c r="S176" s="100"/>
      <c r="T176" s="100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</row>
    <row r="177" spans="1:71" s="87" customFormat="1" ht="15" customHeight="1">
      <c r="A177" s="100"/>
      <c r="B177" s="100"/>
      <c r="C177" s="100"/>
      <c r="D177" s="100"/>
      <c r="E177" s="88"/>
      <c r="F177" s="254" t="s">
        <v>286</v>
      </c>
      <c r="G177" s="254"/>
      <c r="H177" s="254"/>
      <c r="I177" s="254"/>
      <c r="K177" s="253" t="s">
        <v>287</v>
      </c>
      <c r="L177" s="253"/>
      <c r="M177" s="253"/>
      <c r="N177" s="88"/>
      <c r="O177" s="88"/>
      <c r="P177" s="100"/>
      <c r="Q177" s="100"/>
      <c r="R177" s="100"/>
      <c r="S177" s="100"/>
      <c r="T177" s="100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</row>
    <row r="178" spans="1:71">
      <c r="A178" s="34"/>
      <c r="B178" s="34"/>
      <c r="C178" s="34"/>
      <c r="D178" s="34"/>
      <c r="E178" s="75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</row>
    <row r="179" spans="1:71">
      <c r="A179" s="34"/>
      <c r="B179" s="34"/>
      <c r="C179" s="34"/>
      <c r="D179" s="34"/>
      <c r="E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</row>
    <row r="180" spans="1:71">
      <c r="A180" s="34"/>
      <c r="B180" s="34"/>
      <c r="C180" s="34"/>
      <c r="D180" s="34"/>
      <c r="E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</row>
    <row r="181" spans="1:7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</row>
    <row r="182" spans="1:7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</row>
    <row r="183" spans="1:7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</row>
    <row r="184" spans="1:7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</row>
    <row r="185" spans="1:7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</row>
    <row r="186" spans="1:7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</row>
    <row r="187" spans="1:7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</row>
    <row r="188" spans="1:7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</row>
    <row r="189" spans="1:7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</row>
    <row r="190" spans="1:7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</row>
    <row r="191" spans="1:7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</row>
    <row r="192" spans="1:7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</row>
    <row r="193" spans="1:7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</row>
    <row r="194" spans="1:7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</row>
    <row r="195" spans="1:7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</row>
    <row r="196" spans="1:7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</row>
    <row r="197" spans="1:7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</row>
    <row r="198" spans="1:7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</row>
    <row r="199" spans="1:7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</row>
    <row r="200" spans="1:7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</row>
    <row r="201" spans="1:7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</row>
    <row r="202" spans="1:7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</row>
    <row r="203" spans="1:7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</row>
    <row r="204" spans="1:7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</row>
    <row r="205" spans="1:7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</row>
    <row r="206" spans="1:7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</row>
    <row r="207" spans="1:7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</row>
    <row r="208" spans="1:7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</row>
    <row r="209" spans="1:7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</row>
    <row r="210" spans="1:7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</row>
    <row r="211" spans="1:7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</row>
    <row r="212" spans="1:7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</row>
    <row r="213" spans="1:7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</row>
    <row r="214" spans="1:7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</row>
    <row r="215" spans="1:7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</row>
    <row r="216" spans="1:7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</row>
    <row r="217" spans="1:7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</row>
    <row r="218" spans="1:7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</row>
    <row r="219" spans="1:7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</row>
    <row r="220" spans="1:7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</row>
    <row r="221" spans="1:7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</row>
    <row r="222" spans="1:7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</row>
    <row r="223" spans="1:7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</row>
    <row r="224" spans="1:7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</row>
    <row r="225" spans="1:7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</row>
    <row r="226" spans="1:7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</row>
    <row r="227" spans="1:7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</row>
    <row r="228" spans="1:7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</row>
    <row r="229" spans="1:7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</row>
    <row r="230" spans="1:7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</row>
    <row r="231" spans="1:7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</row>
    <row r="232" spans="1:7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</row>
    <row r="233" spans="1:7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</row>
    <row r="234" spans="1:7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</row>
    <row r="235" spans="1:7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</row>
    <row r="236" spans="1:7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</row>
    <row r="237" spans="1:7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</row>
    <row r="238" spans="1:7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</row>
    <row r="239" spans="1:7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</row>
    <row r="240" spans="1:7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</row>
    <row r="241" spans="1:7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</row>
    <row r="242" spans="1:7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</row>
    <row r="243" spans="1:7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</row>
    <row r="244" spans="1:7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</row>
    <row r="245" spans="1:7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</row>
    <row r="246" spans="1:7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</row>
    <row r="247" spans="1:7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</row>
    <row r="248" spans="1:7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</row>
    <row r="249" spans="1:7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</row>
    <row r="250" spans="1:7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</row>
    <row r="251" spans="1:7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</row>
    <row r="252" spans="1:7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</row>
    <row r="253" spans="1:7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</row>
    <row r="254" spans="1:7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</row>
    <row r="255" spans="1:7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</row>
    <row r="256" spans="1:7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</row>
    <row r="257" spans="1:7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</row>
    <row r="258" spans="1:7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</row>
    <row r="259" spans="1:7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</row>
    <row r="260" spans="1:7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</row>
    <row r="261" spans="1:7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</row>
    <row r="262" spans="1:7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</row>
    <row r="263" spans="1:7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</row>
    <row r="264" spans="1:7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</row>
    <row r="265" spans="1:7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</row>
    <row r="266" spans="1:7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</row>
    <row r="267" spans="1:7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</row>
    <row r="268" spans="1:7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</row>
    <row r="269" spans="1:7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</row>
    <row r="270" spans="1:7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</row>
    <row r="271" spans="1:7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</row>
    <row r="272" spans="1:7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</row>
    <row r="273" spans="1:7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</row>
    <row r="274" spans="1:7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</row>
    <row r="275" spans="1:7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</row>
    <row r="276" spans="1:7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</row>
    <row r="277" spans="1:7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</row>
    <row r="278" spans="1:7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</row>
    <row r="279" spans="1:7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</row>
    <row r="280" spans="1:7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</row>
    <row r="281" spans="1:7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</row>
    <row r="282" spans="1:7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</row>
    <row r="283" spans="1:7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</row>
    <row r="284" spans="1:7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</row>
    <row r="285" spans="1:7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</row>
    <row r="286" spans="1:7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</row>
    <row r="287" spans="1:7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</row>
    <row r="288" spans="1:7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</row>
    <row r="289" spans="1:7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</row>
    <row r="290" spans="1:7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</row>
    <row r="291" spans="1:7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</row>
    <row r="292" spans="1:7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</row>
    <row r="293" spans="1:7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</row>
    <row r="294" spans="1:7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</row>
    <row r="295" spans="1:7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</row>
    <row r="296" spans="1:7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</row>
    <row r="297" spans="1:7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</row>
    <row r="298" spans="1:7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</row>
    <row r="299" spans="1:7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</row>
    <row r="300" spans="1:7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</row>
    <row r="301" spans="1:7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</row>
    <row r="302" spans="1:7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</row>
    <row r="303" spans="1:7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</row>
    <row r="304" spans="1:7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</row>
    <row r="305" spans="1:7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</row>
    <row r="306" spans="1:7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</row>
    <row r="307" spans="1:7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</row>
    <row r="308" spans="1:7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</row>
    <row r="309" spans="1:7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</row>
    <row r="310" spans="1:7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</row>
    <row r="311" spans="1:7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</row>
    <row r="312" spans="1:7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</row>
    <row r="313" spans="1:7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</row>
    <row r="314" spans="1:7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</row>
    <row r="315" spans="1:7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</row>
    <row r="316" spans="1:7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</row>
    <row r="317" spans="1:7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</row>
    <row r="318" spans="1:7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</row>
    <row r="319" spans="1:7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</row>
    <row r="320" spans="1:7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</row>
    <row r="321" spans="1:7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</row>
    <row r="322" spans="1:7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</row>
    <row r="323" spans="1:7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</row>
    <row r="324" spans="1:7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</row>
    <row r="325" spans="1:7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</row>
    <row r="326" spans="1:7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</row>
    <row r="327" spans="1:7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</row>
    <row r="328" spans="1:7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</row>
    <row r="329" spans="1:7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</row>
    <row r="330" spans="1:7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</row>
    <row r="331" spans="1:7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</row>
    <row r="332" spans="1:7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</row>
    <row r="333" spans="1:7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</row>
    <row r="334" spans="1:7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</row>
    <row r="335" spans="1:7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</row>
    <row r="336" spans="1:7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</row>
    <row r="337" spans="1:7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</row>
  </sheetData>
  <sheetProtection sheet="1" formatCells="0" formatColumns="0" formatRows="0" insertColumns="0" insertRows="0" insertHyperlinks="0" deleteColumns="0" deleteRows="0" sort="0" autoFilter="0" pivotTables="0"/>
  <mergeCells count="191">
    <mergeCell ref="A2:P2"/>
    <mergeCell ref="A3:P3"/>
    <mergeCell ref="A6:I6"/>
    <mergeCell ref="J6:L6"/>
    <mergeCell ref="A7:I7"/>
    <mergeCell ref="J7:L7"/>
    <mergeCell ref="A11:I11"/>
    <mergeCell ref="J11:L11"/>
    <mergeCell ref="A8:I8"/>
    <mergeCell ref="N6:P8"/>
    <mergeCell ref="A9:I9"/>
    <mergeCell ref="J9:L9"/>
    <mergeCell ref="A10:I10"/>
    <mergeCell ref="N10:P11"/>
    <mergeCell ref="A39:A42"/>
    <mergeCell ref="B39:B42"/>
    <mergeCell ref="C39:K39"/>
    <mergeCell ref="C40:C42"/>
    <mergeCell ref="D40:F41"/>
    <mergeCell ref="G40:K40"/>
    <mergeCell ref="G41:H41"/>
    <mergeCell ref="I41:K41"/>
    <mergeCell ref="A28:A31"/>
    <mergeCell ref="B28:B31"/>
    <mergeCell ref="C28:N28"/>
    <mergeCell ref="C29:C31"/>
    <mergeCell ref="D29:E29"/>
    <mergeCell ref="F29:N29"/>
    <mergeCell ref="D30:E30"/>
    <mergeCell ref="F30:N30"/>
    <mergeCell ref="P51:P53"/>
    <mergeCell ref="Q51:Q53"/>
    <mergeCell ref="R51:R53"/>
    <mergeCell ref="D52:E52"/>
    <mergeCell ref="F52:F53"/>
    <mergeCell ref="A62:A65"/>
    <mergeCell ref="B62:B65"/>
    <mergeCell ref="C62:R62"/>
    <mergeCell ref="C63:E63"/>
    <mergeCell ref="F63:H63"/>
    <mergeCell ref="A50:A53"/>
    <mergeCell ref="B50:B53"/>
    <mergeCell ref="C50:R50"/>
    <mergeCell ref="C51:C53"/>
    <mergeCell ref="D51:F51"/>
    <mergeCell ref="G51:J52"/>
    <mergeCell ref="K51:K53"/>
    <mergeCell ref="L51:M52"/>
    <mergeCell ref="N51:N53"/>
    <mergeCell ref="O51:O53"/>
    <mergeCell ref="P63:P65"/>
    <mergeCell ref="Q63:R63"/>
    <mergeCell ref="C64:C65"/>
    <mergeCell ref="D64:E64"/>
    <mergeCell ref="F64:F65"/>
    <mergeCell ref="G64:H64"/>
    <mergeCell ref="N64:N65"/>
    <mergeCell ref="O64:O65"/>
    <mergeCell ref="Q64:Q65"/>
    <mergeCell ref="R64:R65"/>
    <mergeCell ref="I63:I65"/>
    <mergeCell ref="J63:J65"/>
    <mergeCell ref="K63:K65"/>
    <mergeCell ref="L63:L65"/>
    <mergeCell ref="M63:M65"/>
    <mergeCell ref="N63:O63"/>
    <mergeCell ref="K75:T75"/>
    <mergeCell ref="A83:A85"/>
    <mergeCell ref="B83:B85"/>
    <mergeCell ref="C83:T83"/>
    <mergeCell ref="C84:L84"/>
    <mergeCell ref="M84:T84"/>
    <mergeCell ref="A73:A76"/>
    <mergeCell ref="B73:B76"/>
    <mergeCell ref="C73:T73"/>
    <mergeCell ref="C74:T74"/>
    <mergeCell ref="C75:C76"/>
    <mergeCell ref="D75:E75"/>
    <mergeCell ref="F75:F76"/>
    <mergeCell ref="G75:G76"/>
    <mergeCell ref="H75:I75"/>
    <mergeCell ref="J75:J76"/>
    <mergeCell ref="D96:D97"/>
    <mergeCell ref="E96:E97"/>
    <mergeCell ref="F96:F97"/>
    <mergeCell ref="G96:H96"/>
    <mergeCell ref="I96:I97"/>
    <mergeCell ref="A105:A108"/>
    <mergeCell ref="B105:B108"/>
    <mergeCell ref="C105:M105"/>
    <mergeCell ref="C106:C108"/>
    <mergeCell ref="D106:E106"/>
    <mergeCell ref="A94:A97"/>
    <mergeCell ref="B94:B97"/>
    <mergeCell ref="C94:M94"/>
    <mergeCell ref="C95:C97"/>
    <mergeCell ref="D95:E95"/>
    <mergeCell ref="F95:I95"/>
    <mergeCell ref="J95:J97"/>
    <mergeCell ref="K95:K97"/>
    <mergeCell ref="L95:L97"/>
    <mergeCell ref="M95:M97"/>
    <mergeCell ref="F106:I106"/>
    <mergeCell ref="J106:J108"/>
    <mergeCell ref="K106:K108"/>
    <mergeCell ref="L106:L108"/>
    <mergeCell ref="M106:M108"/>
    <mergeCell ref="D107:D108"/>
    <mergeCell ref="E107:E108"/>
    <mergeCell ref="F107:F108"/>
    <mergeCell ref="G107:H107"/>
    <mergeCell ref="I107:I108"/>
    <mergeCell ref="M116:M118"/>
    <mergeCell ref="D117:D118"/>
    <mergeCell ref="E117:E118"/>
    <mergeCell ref="F117:F118"/>
    <mergeCell ref="G117:H117"/>
    <mergeCell ref="I117:I118"/>
    <mergeCell ref="L116:L118"/>
    <mergeCell ref="A115:A118"/>
    <mergeCell ref="B115:B118"/>
    <mergeCell ref="C115:K115"/>
    <mergeCell ref="C116:C118"/>
    <mergeCell ref="D116:E116"/>
    <mergeCell ref="F116:I116"/>
    <mergeCell ref="J116:J118"/>
    <mergeCell ref="K116:K118"/>
    <mergeCell ref="A126:A128"/>
    <mergeCell ref="B126:B128"/>
    <mergeCell ref="C126:I126"/>
    <mergeCell ref="C127:C128"/>
    <mergeCell ref="D127:F127"/>
    <mergeCell ref="G127:G128"/>
    <mergeCell ref="H127:H128"/>
    <mergeCell ref="I127:I128"/>
    <mergeCell ref="A147:A150"/>
    <mergeCell ref="B147:B150"/>
    <mergeCell ref="C147:J147"/>
    <mergeCell ref="C148:C150"/>
    <mergeCell ref="D148:J148"/>
    <mergeCell ref="D149:D150"/>
    <mergeCell ref="A135:A139"/>
    <mergeCell ref="B135:B139"/>
    <mergeCell ref="C135:L135"/>
    <mergeCell ref="C136:C139"/>
    <mergeCell ref="D136:I137"/>
    <mergeCell ref="J136:L137"/>
    <mergeCell ref="D138:D139"/>
    <mergeCell ref="E138:E139"/>
    <mergeCell ref="F138:F139"/>
    <mergeCell ref="G138:G139"/>
    <mergeCell ref="E149:E150"/>
    <mergeCell ref="F149:F150"/>
    <mergeCell ref="G149:I149"/>
    <mergeCell ref="J149:J150"/>
    <mergeCell ref="E160:E164"/>
    <mergeCell ref="F160:F164"/>
    <mergeCell ref="G160:G164"/>
    <mergeCell ref="H160:H164"/>
    <mergeCell ref="I160:I164"/>
    <mergeCell ref="J160:J164"/>
    <mergeCell ref="F174:H174"/>
    <mergeCell ref="J174:L174"/>
    <mergeCell ref="H138:I138"/>
    <mergeCell ref="J138:J139"/>
    <mergeCell ref="K138:K139"/>
    <mergeCell ref="L138:L139"/>
    <mergeCell ref="N174:P174"/>
    <mergeCell ref="K176:M176"/>
    <mergeCell ref="K177:M177"/>
    <mergeCell ref="F177:I177"/>
    <mergeCell ref="R173:S173"/>
    <mergeCell ref="R174:S174"/>
    <mergeCell ref="C176:D176"/>
    <mergeCell ref="F176:H176"/>
    <mergeCell ref="K160:K164"/>
    <mergeCell ref="L160:L164"/>
    <mergeCell ref="M160:M164"/>
    <mergeCell ref="N160:N164"/>
    <mergeCell ref="A172:D174"/>
    <mergeCell ref="N173:Q173"/>
    <mergeCell ref="A157:A164"/>
    <mergeCell ref="B157:B164"/>
    <mergeCell ref="C157:N157"/>
    <mergeCell ref="C158:C164"/>
    <mergeCell ref="D158:N158"/>
    <mergeCell ref="D159:G159"/>
    <mergeCell ref="H159:I159"/>
    <mergeCell ref="J159:L159"/>
    <mergeCell ref="M159:N159"/>
    <mergeCell ref="D160:D16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rowBreaks count="5" manualBreakCount="5">
    <brk id="26" max="19" man="1"/>
    <brk id="60" max="19" man="1"/>
    <brk id="92" max="19" man="1"/>
    <brk id="124" max="19" man="1"/>
    <brk id="145" max="19" man="1"/>
  </rowBreaks>
  <colBreaks count="1" manualBreakCount="1">
    <brk id="24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Таблица для заполнения</vt:lpstr>
      <vt:lpstr>Логический контроль свода</vt:lpstr>
      <vt:lpstr>Логический контроль Ф 7-НК</vt:lpstr>
      <vt:lpstr>Свод 2017</vt:lpstr>
      <vt:lpstr>'Свод 2017'!Область_печати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2018-01-26T03:07:30Z</dcterms:modified>
</cp:coreProperties>
</file>